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40" firstSheet="3" activeTab="7"/>
  </bookViews>
  <sheets>
    <sheet name="收支总表01" sheetId="1" r:id="rId1"/>
    <sheet name="财政拨款总表02" sheetId="12" r:id="rId2"/>
    <sheet name="一般公共预算表03" sheetId="2" r:id="rId3"/>
    <sheet name="收入总表04" sheetId="3" r:id="rId4"/>
    <sheet name="支出总表05" sheetId="4" r:id="rId5"/>
    <sheet name="一般公共预算基本支出表06" sheetId="8" r:id="rId6"/>
    <sheet name="政府性基金预算表07" sheetId="10" r:id="rId7"/>
    <sheet name="一般预算“三公”经费08" sheetId="6" r:id="rId8"/>
  </sheets>
  <definedNames>
    <definedName name="_xlnm.Print_Area" localSheetId="1">财政拨款总表02!$A$1:$D$28</definedName>
    <definedName name="_xlnm.Print_Area" localSheetId="3">收入总表04!$A$1:$N$8</definedName>
    <definedName name="_xlnm.Print_Area" localSheetId="0">收支总表01!$A$1:$D$31</definedName>
    <definedName name="_xlnm.Print_Area" localSheetId="2">一般公共预算表03!$A$1:$F$19</definedName>
    <definedName name="_xlnm.Print_Area" localSheetId="5">一般公共预算基本支出表06!$A$1:$C$25</definedName>
    <definedName name="_xlnm.Print_Area" localSheetId="7">一般预算“三公”经费08!$A$1:$F$12</definedName>
    <definedName name="_xlnm.Print_Area" localSheetId="6">政府性基金预算表07!$A$1:$F$21</definedName>
    <definedName name="_xlnm.Print_Area" localSheetId="4">支出总表05!$A$1:$J$8</definedName>
    <definedName name="_xlnm.Print_Titles" localSheetId="1">财政拨款总表02!$1:$5</definedName>
    <definedName name="_xlnm.Print_Titles" localSheetId="3">收入总表04!$1:$6</definedName>
    <definedName name="_xlnm.Print_Titles" localSheetId="0">收支总表01!$1:$5</definedName>
    <definedName name="_xlnm.Print_Titles" localSheetId="2">一般公共预算表03!$1:$5</definedName>
    <definedName name="_xlnm.Print_Titles" localSheetId="5">一般公共预算基本支出表06!$1:$7</definedName>
    <definedName name="_xlnm.Print_Titles" localSheetId="7">一般预算“三公”经费08!$1:$6</definedName>
    <definedName name="_xlnm.Print_Titles" localSheetId="6">政府性基金预算表07!$1:$5</definedName>
    <definedName name="_xlnm.Print_Titles" localSheetId="4">支出总表05!$1:$6</definedName>
  </definedNames>
  <calcPr calcId="144525"/>
</workbook>
</file>

<file path=xl/sharedStrings.xml><?xml version="1.0" encoding="utf-8"?>
<sst xmlns="http://schemas.openxmlformats.org/spreadsheetml/2006/main" count="133">
  <si>
    <t xml:space="preserve">                                                                                                                         表01</t>
  </si>
  <si>
    <t>2018年衢州市本级收支预算总表</t>
  </si>
  <si>
    <t>部门名称：衢州学院</t>
  </si>
  <si>
    <t>单位：万元</t>
  </si>
  <si>
    <t>收         入</t>
  </si>
  <si>
    <t>支        出</t>
  </si>
  <si>
    <t>项            目</t>
  </si>
  <si>
    <t>当 年 预 算</t>
  </si>
  <si>
    <t>项           目</t>
  </si>
  <si>
    <t>一、财政拨款</t>
  </si>
  <si>
    <t>教育支出</t>
  </si>
  <si>
    <t xml:space="preserve">    一般公共预算拨款</t>
  </si>
  <si>
    <t xml:space="preserve">  普通教育</t>
  </si>
  <si>
    <t xml:space="preserve">    政府性基金预算拨款</t>
  </si>
  <si>
    <t xml:space="preserve">    高等教育</t>
  </si>
  <si>
    <t>二、专户资金</t>
  </si>
  <si>
    <t xml:space="preserve">  教育费附加安排的支出</t>
  </si>
  <si>
    <t>三、事业收入（事业单位，不含专户资金）</t>
  </si>
  <si>
    <t xml:space="preserve">    其他教育费附加安排的支出</t>
  </si>
  <si>
    <t>四、事业单位经营收入</t>
  </si>
  <si>
    <t>科学技术支出</t>
  </si>
  <si>
    <t>五、其他收入</t>
  </si>
  <si>
    <t xml:space="preserve">  技术研究与开发</t>
  </si>
  <si>
    <t xml:space="preserve">    应用技术研究与开发</t>
  </si>
  <si>
    <t>社会保障和就业支出</t>
  </si>
  <si>
    <t xml:space="preserve">  行政事业单位离退休</t>
  </si>
  <si>
    <t xml:space="preserve">    机关事业单位基本养老保险缴费支出</t>
  </si>
  <si>
    <t xml:space="preserve">    机关事业单位职业年金缴费支出</t>
  </si>
  <si>
    <t xml:space="preserve">    其他行政事业单位离退休支出</t>
  </si>
  <si>
    <t>本年收入合计</t>
  </si>
  <si>
    <t xml:space="preserve">      本年支出合计</t>
  </si>
  <si>
    <t>六、上级补助收入（非财政）</t>
  </si>
  <si>
    <t>七、上级专项补助收入（财政）</t>
  </si>
  <si>
    <t>二十六、上缴上级支出</t>
  </si>
  <si>
    <t>八、附属单位上缴收入</t>
  </si>
  <si>
    <t>二十七、对附属单位补助支出</t>
  </si>
  <si>
    <t>九、其他拨入专款</t>
  </si>
  <si>
    <t>二十八、结转下年</t>
  </si>
  <si>
    <t xml:space="preserve">十、上年结转 </t>
  </si>
  <si>
    <t xml:space="preserve">    其中：专项结转（用款计划）</t>
  </si>
  <si>
    <t xml:space="preserve">          纳入预算管理的政府性基金结转</t>
  </si>
  <si>
    <t xml:space="preserve">          用款计划结余</t>
  </si>
  <si>
    <t xml:space="preserve">          专户资金结余</t>
  </si>
  <si>
    <t xml:space="preserve">          其他资金结余</t>
  </si>
  <si>
    <t xml:space="preserve">                  收入总计</t>
  </si>
  <si>
    <t xml:space="preserve">           支出总计</t>
  </si>
  <si>
    <t xml:space="preserve">                                                                                                                         表02</t>
  </si>
  <si>
    <t>2018年衢州市本级财政拨款收支预算总表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</si>
  <si>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  </t>
    </r>
    <r>
      <rPr>
        <sz val="10"/>
        <rFont val="宋体"/>
        <charset val="134"/>
      </rPr>
      <t>上缴上级支出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</si>
  <si>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  </t>
    </r>
    <r>
      <rPr>
        <sz val="10"/>
        <rFont val="宋体"/>
        <charset val="134"/>
      </rPr>
      <t>对附属单位补助支出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</si>
  <si>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  </t>
    </r>
    <r>
      <rPr>
        <sz val="10"/>
        <rFont val="宋体"/>
        <charset val="134"/>
      </rPr>
      <t>结转下年</t>
    </r>
  </si>
  <si>
    <t>表03</t>
  </si>
  <si>
    <t>2018年衢州市本级一般公共预算表</t>
  </si>
  <si>
    <t xml:space="preserve"> 单位:万元</t>
  </si>
  <si>
    <t>科目编码</t>
  </si>
  <si>
    <t>科目名称</t>
  </si>
  <si>
    <t>合计</t>
  </si>
  <si>
    <t>基本支出</t>
  </si>
  <si>
    <t>项目支出</t>
  </si>
  <si>
    <t>备    注</t>
  </si>
  <si>
    <t>**</t>
  </si>
  <si>
    <t>205</t>
  </si>
  <si>
    <t xml:space="preserve">  20502</t>
  </si>
  <si>
    <t xml:space="preserve">    2050205</t>
  </si>
  <si>
    <t xml:space="preserve">  20509</t>
  </si>
  <si>
    <t xml:space="preserve">    2050999</t>
  </si>
  <si>
    <t>206</t>
  </si>
  <si>
    <t xml:space="preserve">  20604</t>
  </si>
  <si>
    <t xml:space="preserve">    2060402</t>
  </si>
  <si>
    <t>208</t>
  </si>
  <si>
    <t xml:space="preserve">  20805</t>
  </si>
  <si>
    <t xml:space="preserve">    2080505</t>
  </si>
  <si>
    <t xml:space="preserve">    2080506</t>
  </si>
  <si>
    <t xml:space="preserve">    2080599</t>
  </si>
  <si>
    <t>表04</t>
  </si>
  <si>
    <r>
      <rPr>
        <b/>
        <sz val="22"/>
        <rFont val="宋体"/>
        <charset val="134"/>
      </rPr>
      <t>201</t>
    </r>
    <r>
      <rPr>
        <b/>
        <sz val="22"/>
        <rFont val="宋体"/>
        <charset val="134"/>
      </rPr>
      <t>8</t>
    </r>
    <r>
      <rPr>
        <b/>
        <sz val="22"/>
        <rFont val="宋体"/>
        <charset val="134"/>
      </rPr>
      <t>年衢州市本级收入预算总表</t>
    </r>
  </si>
  <si>
    <t>单位:万元</t>
  </si>
  <si>
    <t>单位名称</t>
  </si>
  <si>
    <t>总计</t>
  </si>
  <si>
    <t>财政拨款</t>
  </si>
  <si>
    <t>专户资金</t>
  </si>
  <si>
    <t>事业收入（不含专户资金）</t>
  </si>
  <si>
    <t>事业单位经营收入</t>
  </si>
  <si>
    <t>其他收入</t>
  </si>
  <si>
    <t>上级专项补助收入（财政）</t>
  </si>
  <si>
    <t>上级补助收入（非财政）</t>
  </si>
  <si>
    <t>附属单位上缴收入</t>
  </si>
  <si>
    <t>其他拨入专款</t>
  </si>
  <si>
    <t>上年结转</t>
  </si>
  <si>
    <t>一般公共预算拨款</t>
  </si>
  <si>
    <t>政府性基金预算拨款</t>
  </si>
  <si>
    <t>衢州学院</t>
  </si>
  <si>
    <t>表05</t>
  </si>
  <si>
    <r>
      <rPr>
        <b/>
        <sz val="22"/>
        <rFont val="宋体"/>
        <charset val="134"/>
      </rPr>
      <t>201</t>
    </r>
    <r>
      <rPr>
        <b/>
        <sz val="22"/>
        <rFont val="宋体"/>
        <charset val="134"/>
      </rPr>
      <t>8年衢州市本级部门支出预算总表</t>
    </r>
  </si>
  <si>
    <t>事业单位经营支出</t>
  </si>
  <si>
    <t>上缴上级支出</t>
  </si>
  <si>
    <t>对附属单位补助支出</t>
  </si>
  <si>
    <t>结转下年支出</t>
  </si>
  <si>
    <t>人员经费</t>
  </si>
  <si>
    <t>包干经费</t>
  </si>
  <si>
    <t>表06</t>
  </si>
  <si>
    <t>2018年衢州市本级一般公共预算基本支出表</t>
  </si>
  <si>
    <t>经济分类科目</t>
  </si>
  <si>
    <t>金额</t>
  </si>
  <si>
    <t>工资福利支出</t>
  </si>
  <si>
    <t xml:space="preserve">  基本工资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</si>
  <si>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</si>
  <si>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</si>
  <si>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</si>
  <si>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</si>
  <si>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职工基本医疗保障缴费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</si>
  <si>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</si>
  <si>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</si>
  <si>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</si>
  <si>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</si>
  <si>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培训费</t>
  </si>
  <si>
    <t xml:space="preserve">  工会经费</t>
  </si>
  <si>
    <t xml:space="preserve">  其他商品和服务支出</t>
  </si>
  <si>
    <t>对个人和家庭的补助</t>
  </si>
  <si>
    <t xml:space="preserve">  离休费</t>
  </si>
  <si>
    <t xml:space="preserve">  生活补助</t>
  </si>
  <si>
    <r>
      <rPr>
        <sz val="10.5"/>
        <rFont val="宋体"/>
        <charset val="134"/>
      </rPr>
      <t>表0</t>
    </r>
    <r>
      <rPr>
        <sz val="10.5"/>
        <rFont val="宋体"/>
        <charset val="134"/>
      </rPr>
      <t>7</t>
    </r>
  </si>
  <si>
    <r>
      <rPr>
        <b/>
        <sz val="22"/>
        <rFont val="宋体"/>
        <charset val="134"/>
      </rPr>
      <t>201</t>
    </r>
    <r>
      <rPr>
        <b/>
        <sz val="22"/>
        <rFont val="宋体"/>
        <charset val="134"/>
      </rPr>
      <t>8年衢州市本级政府性基金预算表</t>
    </r>
  </si>
  <si>
    <t>备注：衢州学院没有政府性基金预算拨款安排的支出，故本表无数据。</t>
  </si>
  <si>
    <r>
      <rPr>
        <sz val="10.5"/>
        <rFont val="宋体"/>
        <charset val="134"/>
      </rPr>
      <t>表0</t>
    </r>
    <r>
      <rPr>
        <sz val="10.5"/>
        <rFont val="宋体"/>
        <charset val="134"/>
      </rPr>
      <t>8</t>
    </r>
  </si>
  <si>
    <r>
      <rPr>
        <b/>
        <sz val="22"/>
        <rFont val="宋体"/>
        <charset val="134"/>
      </rPr>
      <t>201</t>
    </r>
    <r>
      <rPr>
        <b/>
        <sz val="22"/>
        <rFont val="宋体"/>
        <charset val="134"/>
      </rPr>
      <t>8</t>
    </r>
    <r>
      <rPr>
        <b/>
        <sz val="22"/>
        <rFont val="宋体"/>
        <charset val="134"/>
      </rPr>
      <t>年衢州市本级一般公共预算“三公”经费预算表</t>
    </r>
  </si>
  <si>
    <t>重点经济分类</t>
  </si>
  <si>
    <t>因公出国（境）费用</t>
  </si>
  <si>
    <t>公务接待费</t>
  </si>
  <si>
    <t>公务用车运行维护费</t>
  </si>
  <si>
    <t>公务用车购置</t>
  </si>
  <si>
    <t>备注：1.不包括教学科研人员学术交流因公出国（境）费用。</t>
  </si>
  <si>
    <t>2.2018年在学校专户资金中安排因公出国（境）费用50万元；公务接待费65.63万元；公务用车运行维护费74万元。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</si>
</sst>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_);[Red]\(0\)"/>
    <numFmt numFmtId="41" formatCode="_ * #,##0_ ;_ * \-#,##0_ ;_ * &quot;-&quot;_ ;_ @_ "/>
    <numFmt numFmtId="178" formatCode="#,##0.00_);[Red]\(#,##0.00\)"/>
    <numFmt numFmtId="179" formatCode="#,##0.00_ "/>
  </numFmts>
  <fonts count="33">
    <font>
      <sz val="9"/>
      <name val="宋体"/>
      <charset val="134"/>
    </font>
    <font>
      <sz val="10.5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6"/>
      <name val="仿宋_GB2312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9" fillId="14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0" borderId="19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9" borderId="18" applyNumberFormat="0" applyAlignment="0" applyProtection="0">
      <alignment vertical="center"/>
    </xf>
    <xf numFmtId="0" fontId="32" fillId="9" borderId="22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28">
    <xf numFmtId="0" fontId="0" fillId="0" borderId="0" xfId="0"/>
    <xf numFmtId="0" fontId="0" fillId="2" borderId="0" xfId="0" applyFill="1"/>
    <xf numFmtId="177" fontId="0" fillId="0" borderId="0" xfId="0" applyNumberFormat="1"/>
    <xf numFmtId="0" fontId="0" fillId="0" borderId="0" xfId="0" applyFill="1"/>
    <xf numFmtId="176" fontId="0" fillId="0" borderId="0" xfId="0" applyNumberFormat="1"/>
    <xf numFmtId="176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Continuous" vertical="center" wrapText="1"/>
    </xf>
    <xf numFmtId="176" fontId="0" fillId="0" borderId="0" xfId="0" applyNumberFormat="1" applyAlignment="1">
      <alignment horizontal="centerContinuous" vertical="center" wrapText="1"/>
    </xf>
    <xf numFmtId="0" fontId="3" fillId="0" borderId="0" xfId="0" applyFont="1" applyFill="1" applyAlignment="1">
      <alignment vertical="center"/>
    </xf>
    <xf numFmtId="176" fontId="0" fillId="2" borderId="0" xfId="0" applyNumberFormat="1" applyFill="1" applyAlignment="1">
      <alignment vertical="center"/>
    </xf>
    <xf numFmtId="176" fontId="4" fillId="2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/>
    </xf>
    <xf numFmtId="176" fontId="4" fillId="0" borderId="4" xfId="0" applyNumberFormat="1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4" fontId="4" fillId="0" borderId="1" xfId="0" applyNumberFormat="1" applyFont="1" applyFill="1" applyBorder="1" applyAlignment="1" applyProtection="1">
      <alignment horizontal="right" vertical="center"/>
    </xf>
    <xf numFmtId="4" fontId="4" fillId="0" borderId="9" xfId="0" applyNumberFormat="1" applyFont="1" applyFill="1" applyBorder="1" applyAlignment="1" applyProtection="1">
      <alignment horizontal="right" vertical="center"/>
    </xf>
    <xf numFmtId="4" fontId="4" fillId="0" borderId="10" xfId="0" applyNumberFormat="1" applyFont="1" applyFill="1" applyBorder="1" applyAlignment="1" applyProtection="1">
      <alignment horizontal="right" vertical="center"/>
    </xf>
    <xf numFmtId="0" fontId="5" fillId="0" borderId="0" xfId="0" applyFont="1" applyAlignment="1"/>
    <xf numFmtId="0" fontId="6" fillId="0" borderId="0" xfId="0" applyFont="1" applyAlignment="1"/>
    <xf numFmtId="0" fontId="0" fillId="0" borderId="0" xfId="0" applyFill="1" applyAlignment="1">
      <alignment horizontal="left"/>
    </xf>
    <xf numFmtId="176" fontId="0" fillId="0" borderId="0" xfId="0" applyNumberFormat="1" applyFill="1"/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Continuous" vertical="center"/>
    </xf>
    <xf numFmtId="0" fontId="0" fillId="0" borderId="0" xfId="0" applyAlignment="1">
      <alignment horizontal="centerContinuous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0" fillId="0" borderId="7" xfId="0" applyNumberFormat="1" applyFill="1" applyBorder="1" applyAlignment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</xf>
    <xf numFmtId="49" fontId="4" fillId="0" borderId="7" xfId="0" applyNumberFormat="1" applyFont="1" applyFill="1" applyBorder="1" applyAlignment="1" applyProtection="1">
      <alignment horizontal="left" vertical="center" wrapText="1"/>
    </xf>
    <xf numFmtId="0" fontId="7" fillId="0" borderId="0" xfId="0" applyFont="1" applyAlignment="1"/>
    <xf numFmtId="0" fontId="8" fillId="0" borderId="0" xfId="49" applyFill="1">
      <alignment vertical="center"/>
    </xf>
    <xf numFmtId="0" fontId="8" fillId="0" borderId="0" xfId="49">
      <alignment vertical="center"/>
    </xf>
    <xf numFmtId="0" fontId="9" fillId="0" borderId="0" xfId="49" applyFont="1" applyAlignment="1">
      <alignment horizontal="right" vertical="center"/>
    </xf>
    <xf numFmtId="0" fontId="10" fillId="0" borderId="0" xfId="49" applyFont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left" vertical="center"/>
    </xf>
    <xf numFmtId="4" fontId="9" fillId="0" borderId="1" xfId="49" applyNumberFormat="1" applyFont="1" applyFill="1" applyBorder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Continuous" vertical="center"/>
    </xf>
    <xf numFmtId="0" fontId="4" fillId="0" borderId="1" xfId="0" applyNumberFormat="1" applyFont="1" applyFill="1" applyBorder="1" applyAlignment="1" applyProtection="1">
      <alignment horizontal="centerContinuous" vertical="center"/>
    </xf>
    <xf numFmtId="0" fontId="4" fillId="0" borderId="12" xfId="0" applyNumberFormat="1" applyFont="1" applyFill="1" applyBorder="1" applyAlignment="1" applyProtection="1">
      <alignment horizontal="centerContinuous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49" fontId="4" fillId="0" borderId="1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right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Fill="1" applyBorder="1"/>
    <xf numFmtId="0" fontId="4" fillId="0" borderId="0" xfId="0" applyNumberFormat="1" applyFont="1" applyFill="1" applyAlignment="1" applyProtection="1">
      <alignment horizontal="right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Border="1"/>
    <xf numFmtId="0" fontId="4" fillId="0" borderId="0" xfId="0" applyFont="1" applyBorder="1" applyAlignment="1">
      <alignment horizontal="left" vertical="top" wrapText="1"/>
    </xf>
    <xf numFmtId="49" fontId="1" fillId="0" borderId="0" xfId="0" applyNumberFormat="1" applyFont="1" applyFill="1" applyAlignment="1">
      <alignment horizontal="left" vertical="center"/>
    </xf>
    <xf numFmtId="0" fontId="12" fillId="0" borderId="10" xfId="0" applyNumberFormat="1" applyFont="1" applyFill="1" applyBorder="1" applyAlignment="1" applyProtection="1">
      <alignment horizontal="centerContinuous" vertical="center"/>
    </xf>
    <xf numFmtId="0" fontId="12" fillId="0" borderId="9" xfId="0" applyNumberFormat="1" applyFont="1" applyFill="1" applyBorder="1" applyAlignment="1" applyProtection="1">
      <alignment horizontal="centerContinuous" vertical="top"/>
    </xf>
    <xf numFmtId="0" fontId="12" fillId="0" borderId="11" xfId="0" applyNumberFormat="1" applyFont="1" applyFill="1" applyBorder="1" applyAlignment="1" applyProtection="1">
      <alignment horizontal="centerContinuous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179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9" xfId="0" applyFont="1" applyFill="1" applyBorder="1" applyAlignment="1">
      <alignment horizontal="left" vertical="center" wrapText="1"/>
    </xf>
    <xf numFmtId="179" fontId="4" fillId="0" borderId="6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Font="1" applyFill="1" applyAlignment="1" applyProtection="1"/>
    <xf numFmtId="0" fontId="0" fillId="0" borderId="1" xfId="0" applyBorder="1"/>
    <xf numFmtId="179" fontId="0" fillId="0" borderId="1" xfId="0" applyNumberFormat="1" applyBorder="1"/>
    <xf numFmtId="0" fontId="4" fillId="0" borderId="9" xfId="0" applyFont="1" applyBorder="1" applyAlignment="1">
      <alignment horizontal="left" vertical="center" wrapText="1"/>
    </xf>
    <xf numFmtId="179" fontId="4" fillId="2" borderId="1" xfId="0" applyNumberFormat="1" applyFont="1" applyFill="1" applyBorder="1" applyAlignment="1" applyProtection="1">
      <alignment horizontal="right" vertical="center" wrapText="1"/>
    </xf>
    <xf numFmtId="179" fontId="4" fillId="2" borderId="14" xfId="0" applyNumberFormat="1" applyFont="1" applyFill="1" applyBorder="1" applyAlignment="1" applyProtection="1">
      <alignment horizontal="right" vertical="center" wrapText="1"/>
    </xf>
    <xf numFmtId="179" fontId="4" fillId="0" borderId="14" xfId="0" applyNumberFormat="1" applyFont="1" applyFill="1" applyBorder="1" applyAlignment="1" applyProtection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179" fontId="4" fillId="0" borderId="6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179" fontId="4" fillId="0" borderId="13" xfId="0" applyNumberFormat="1" applyFont="1" applyFill="1" applyBorder="1" applyAlignment="1" applyProtection="1">
      <alignment horizontal="right" vertical="center" wrapText="1"/>
    </xf>
    <xf numFmtId="0" fontId="12" fillId="0" borderId="10" xfId="0" applyFont="1" applyBorder="1" applyAlignment="1">
      <alignment horizontal="left" vertical="center" wrapText="1"/>
    </xf>
    <xf numFmtId="179" fontId="4" fillId="0" borderId="6" xfId="0" applyNumberFormat="1" applyFont="1" applyBorder="1" applyAlignment="1">
      <alignment horizontal="right" vertical="center"/>
    </xf>
    <xf numFmtId="179" fontId="4" fillId="0" borderId="6" xfId="0" applyNumberFormat="1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 wrapText="1"/>
    </xf>
    <xf numFmtId="179" fontId="4" fillId="0" borderId="10" xfId="0" applyNumberFormat="1" applyFont="1" applyFill="1" applyBorder="1" applyAlignment="1" applyProtection="1">
      <alignment horizontal="right" vertical="center" wrapText="1"/>
    </xf>
    <xf numFmtId="0" fontId="0" fillId="0" borderId="1" xfId="0" applyFill="1" applyBorder="1" applyAlignment="1">
      <alignment vertical="center"/>
    </xf>
    <xf numFmtId="179" fontId="0" fillId="0" borderId="1" xfId="0" applyNumberFormat="1" applyFill="1" applyBorder="1" applyAlignment="1">
      <alignment vertical="center"/>
    </xf>
    <xf numFmtId="179" fontId="4" fillId="0" borderId="12" xfId="0" applyNumberFormat="1" applyFont="1" applyFill="1" applyBorder="1" applyAlignment="1" applyProtection="1">
      <alignment horizontal="right" vertical="center" wrapText="1"/>
    </xf>
    <xf numFmtId="179" fontId="4" fillId="0" borderId="15" xfId="0" applyNumberFormat="1" applyFont="1" applyFill="1" applyBorder="1" applyAlignment="1" applyProtection="1">
      <alignment horizontal="right" vertical="center" wrapText="1"/>
    </xf>
    <xf numFmtId="179" fontId="4" fillId="2" borderId="10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vertical="center"/>
    </xf>
    <xf numFmtId="179" fontId="0" fillId="0" borderId="1" xfId="0" applyNumberFormat="1" applyBorder="1" applyAlignment="1">
      <alignment vertical="center"/>
    </xf>
    <xf numFmtId="179" fontId="4" fillId="2" borderId="15" xfId="0" applyNumberFormat="1" applyFont="1" applyFill="1" applyBorder="1" applyAlignment="1" applyProtection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179" fontId="4" fillId="0" borderId="1" xfId="0" applyNumberFormat="1" applyFont="1" applyFill="1" applyBorder="1" applyAlignment="1">
      <alignment horizontal="right" vertical="center" wrapText="1"/>
    </xf>
    <xf numFmtId="179" fontId="4" fillId="0" borderId="6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showZeros="0" workbookViewId="0">
      <selection activeCell="H28" sqref="H28"/>
    </sheetView>
  </sheetViews>
  <sheetFormatPr defaultColWidth="9.16666666666667" defaultRowHeight="11.25" outlineLevelCol="4"/>
  <cols>
    <col min="1" max="1" width="49.5" customWidth="1"/>
    <col min="2" max="2" width="30.5" customWidth="1"/>
    <col min="3" max="3" width="46.3333333333333" customWidth="1"/>
    <col min="4" max="4" width="32.1666666666667" customWidth="1"/>
  </cols>
  <sheetData>
    <row r="1" ht="18" customHeight="1" spans="4:4">
      <c r="D1" s="80" t="s">
        <v>0</v>
      </c>
    </row>
    <row r="2" ht="34.5" customHeight="1" spans="1:4">
      <c r="A2" s="55" t="s">
        <v>1</v>
      </c>
      <c r="B2" s="57"/>
      <c r="C2" s="57"/>
      <c r="D2" s="57"/>
    </row>
    <row r="3" ht="17.25" customHeight="1" spans="1:4">
      <c r="A3" s="85" t="s">
        <v>2</v>
      </c>
      <c r="B3" s="57"/>
      <c r="C3" s="57"/>
      <c r="D3" s="37" t="s">
        <v>3</v>
      </c>
    </row>
    <row r="4" ht="16.5" customHeight="1" spans="1:4">
      <c r="A4" s="86" t="s">
        <v>4</v>
      </c>
      <c r="B4" s="87"/>
      <c r="C4" s="86" t="s">
        <v>5</v>
      </c>
      <c r="D4" s="88"/>
    </row>
    <row r="5" ht="16.5" customHeight="1" spans="1:4">
      <c r="A5" s="89" t="s">
        <v>6</v>
      </c>
      <c r="B5" s="90" t="s">
        <v>7</v>
      </c>
      <c r="C5" s="90" t="s">
        <v>8</v>
      </c>
      <c r="D5" s="90" t="s">
        <v>7</v>
      </c>
    </row>
    <row r="6" s="3" customFormat="1" ht="16.5" customHeight="1" spans="1:5">
      <c r="A6" s="92" t="s">
        <v>9</v>
      </c>
      <c r="B6" s="113">
        <v>13645.76</v>
      </c>
      <c r="C6" s="114" t="s">
        <v>10</v>
      </c>
      <c r="D6" s="115">
        <v>19692.93</v>
      </c>
      <c r="E6" s="96"/>
    </row>
    <row r="7" s="3" customFormat="1" ht="16.5" customHeight="1" spans="1:5">
      <c r="A7" s="92" t="s">
        <v>11</v>
      </c>
      <c r="B7" s="113">
        <v>13645.76</v>
      </c>
      <c r="C7" s="114" t="s">
        <v>12</v>
      </c>
      <c r="D7" s="115">
        <v>18510.6</v>
      </c>
      <c r="E7" s="96"/>
    </row>
    <row r="8" s="3" customFormat="1" ht="16.5" customHeight="1" spans="1:5">
      <c r="A8" s="92" t="s">
        <v>13</v>
      </c>
      <c r="B8" s="116">
        <v>0</v>
      </c>
      <c r="C8" s="114" t="s">
        <v>14</v>
      </c>
      <c r="D8" s="115">
        <v>18510.6</v>
      </c>
      <c r="E8" s="96"/>
    </row>
    <row r="9" s="3" customFormat="1" ht="16.5" customHeight="1" spans="1:5">
      <c r="A9" s="92" t="s">
        <v>15</v>
      </c>
      <c r="B9" s="113">
        <v>6352.95</v>
      </c>
      <c r="C9" s="114" t="s">
        <v>16</v>
      </c>
      <c r="D9" s="115">
        <v>1182.33</v>
      </c>
      <c r="E9" s="96"/>
    </row>
    <row r="10" s="3" customFormat="1" ht="16.5" customHeight="1" spans="1:5">
      <c r="A10" s="92" t="s">
        <v>17</v>
      </c>
      <c r="B10" s="117">
        <v>0</v>
      </c>
      <c r="C10" s="114" t="s">
        <v>18</v>
      </c>
      <c r="D10" s="115">
        <v>1182.33</v>
      </c>
      <c r="E10" s="96"/>
    </row>
    <row r="11" s="3" customFormat="1" ht="16.5" customHeight="1" spans="1:5">
      <c r="A11" s="92" t="s">
        <v>19</v>
      </c>
      <c r="B11" s="113">
        <v>0</v>
      </c>
      <c r="C11" s="114" t="s">
        <v>20</v>
      </c>
      <c r="D11" s="115">
        <v>88</v>
      </c>
      <c r="E11" s="96"/>
    </row>
    <row r="12" s="3" customFormat="1" ht="16.5" customHeight="1" spans="1:5">
      <c r="A12" s="92" t="s">
        <v>21</v>
      </c>
      <c r="B12" s="116">
        <v>202</v>
      </c>
      <c r="C12" s="114" t="s">
        <v>22</v>
      </c>
      <c r="D12" s="115">
        <v>88</v>
      </c>
      <c r="E12" s="96"/>
    </row>
    <row r="13" ht="16.5" customHeight="1" spans="1:5">
      <c r="A13" s="92"/>
      <c r="B13" s="118"/>
      <c r="C13" s="119" t="s">
        <v>23</v>
      </c>
      <c r="D13" s="120">
        <v>88</v>
      </c>
      <c r="E13" s="96"/>
    </row>
    <row r="14" ht="16.5" customHeight="1" spans="1:5">
      <c r="A14" s="92"/>
      <c r="B14" s="121"/>
      <c r="C14" s="119" t="s">
        <v>24</v>
      </c>
      <c r="D14" s="120">
        <v>1780.74</v>
      </c>
      <c r="E14" s="96"/>
    </row>
    <row r="15" ht="16.5" customHeight="1" spans="1:5">
      <c r="A15" s="92"/>
      <c r="B15" s="118"/>
      <c r="C15" s="114" t="s">
        <v>25</v>
      </c>
      <c r="D15" s="120">
        <v>1780.74</v>
      </c>
      <c r="E15" s="96"/>
    </row>
    <row r="16" ht="16.5" customHeight="1" spans="1:5">
      <c r="A16" s="92"/>
      <c r="B16" s="117"/>
      <c r="C16" s="119" t="s">
        <v>26</v>
      </c>
      <c r="D16" s="120">
        <v>1217.34</v>
      </c>
      <c r="E16" s="96"/>
    </row>
    <row r="17" ht="16.5" customHeight="1" spans="1:5">
      <c r="A17" s="103"/>
      <c r="B17" s="117"/>
      <c r="C17" s="119" t="s">
        <v>27</v>
      </c>
      <c r="D17" s="120">
        <v>486.94</v>
      </c>
      <c r="E17" s="96"/>
    </row>
    <row r="18" ht="16.5" customHeight="1" spans="1:5">
      <c r="A18" s="103"/>
      <c r="B18" s="117"/>
      <c r="C18" s="119" t="s">
        <v>28</v>
      </c>
      <c r="D18" s="120">
        <v>76.46</v>
      </c>
      <c r="E18" s="96"/>
    </row>
    <row r="19" ht="16.5" customHeight="1" spans="1:5">
      <c r="A19" s="122"/>
      <c r="B19" s="123"/>
      <c r="C19" s="99"/>
      <c r="D19" s="95"/>
      <c r="E19" s="96"/>
    </row>
    <row r="20" ht="16.5" customHeight="1" spans="1:4">
      <c r="A20" s="107" t="s">
        <v>29</v>
      </c>
      <c r="B20" s="108">
        <f>SUM(B6,B9,B10,B11,B12)</f>
        <v>20200.71</v>
      </c>
      <c r="C20" s="105" t="s">
        <v>30</v>
      </c>
      <c r="D20" s="108">
        <f>D31-D22-D24-D23</f>
        <v>21539.75</v>
      </c>
    </row>
    <row r="21" s="3" customFormat="1" ht="16.5" customHeight="1" spans="1:4">
      <c r="A21" s="92" t="s">
        <v>31</v>
      </c>
      <c r="B21" s="109">
        <v>0</v>
      </c>
      <c r="C21" s="94"/>
      <c r="D21" s="124"/>
    </row>
    <row r="22" s="3" customFormat="1" ht="16.5" customHeight="1" spans="1:4">
      <c r="A22" s="92" t="s">
        <v>32</v>
      </c>
      <c r="B22" s="93">
        <v>0</v>
      </c>
      <c r="C22" s="94" t="s">
        <v>33</v>
      </c>
      <c r="D22" s="95">
        <v>21.92</v>
      </c>
    </row>
    <row r="23" s="3" customFormat="1" ht="16.5" customHeight="1" spans="1:4">
      <c r="A23" s="92" t="s">
        <v>34</v>
      </c>
      <c r="B23" s="106">
        <v>0</v>
      </c>
      <c r="C23" s="94" t="s">
        <v>35</v>
      </c>
      <c r="D23" s="95">
        <v>0</v>
      </c>
    </row>
    <row r="24" s="3" customFormat="1" ht="16.5" customHeight="1" spans="1:4">
      <c r="A24" s="92" t="s">
        <v>36</v>
      </c>
      <c r="B24" s="95">
        <v>0</v>
      </c>
      <c r="C24" s="94" t="s">
        <v>37</v>
      </c>
      <c r="D24" s="93">
        <v>0</v>
      </c>
    </row>
    <row r="25" s="3" customFormat="1" ht="16.5" customHeight="1" spans="1:4">
      <c r="A25" s="92" t="s">
        <v>38</v>
      </c>
      <c r="B25" s="93">
        <v>1360.96</v>
      </c>
      <c r="C25" s="94"/>
      <c r="D25" s="102"/>
    </row>
    <row r="26" s="3" customFormat="1" ht="16.5" customHeight="1" spans="1:4">
      <c r="A26" s="125" t="s">
        <v>39</v>
      </c>
      <c r="B26" s="106">
        <v>1360.96</v>
      </c>
      <c r="C26" s="94"/>
      <c r="D26" s="93"/>
    </row>
    <row r="27" s="3" customFormat="1" ht="16.5" customHeight="1" spans="1:4">
      <c r="A27" s="126" t="s">
        <v>40</v>
      </c>
      <c r="B27" s="95">
        <v>0</v>
      </c>
      <c r="C27" s="94"/>
      <c r="D27" s="93"/>
    </row>
    <row r="28" s="3" customFormat="1" ht="16.5" customHeight="1" spans="1:4">
      <c r="A28" s="110" t="s">
        <v>41</v>
      </c>
      <c r="B28" s="95">
        <v>0</v>
      </c>
      <c r="C28" s="111"/>
      <c r="D28" s="95"/>
    </row>
    <row r="29" s="3" customFormat="1" ht="16.5" customHeight="1" spans="1:4">
      <c r="A29" s="110" t="s">
        <v>42</v>
      </c>
      <c r="B29" s="93">
        <v>0</v>
      </c>
      <c r="C29" s="111"/>
      <c r="D29" s="95"/>
    </row>
    <row r="30" s="3" customFormat="1" ht="16.5" customHeight="1" spans="1:4">
      <c r="A30" s="110" t="s">
        <v>43</v>
      </c>
      <c r="B30" s="102">
        <v>0</v>
      </c>
      <c r="C30" s="111"/>
      <c r="D30" s="95"/>
    </row>
    <row r="31" s="3" customFormat="1" ht="16.5" customHeight="1" spans="1:4">
      <c r="A31" s="127" t="s">
        <v>44</v>
      </c>
      <c r="B31" s="102">
        <f>D31</f>
        <v>21561.67</v>
      </c>
      <c r="C31" s="111" t="s">
        <v>45</v>
      </c>
      <c r="D31" s="93">
        <v>21561.67</v>
      </c>
    </row>
    <row r="32" spans="2:2">
      <c r="B32" s="3"/>
    </row>
    <row r="33" spans="4:4">
      <c r="D33" s="3"/>
    </row>
    <row r="34" spans="4:4">
      <c r="D34" s="3"/>
    </row>
    <row r="35" spans="1:1">
      <c r="A35" s="3"/>
    </row>
    <row r="38" spans="3:3">
      <c r="C38" s="3"/>
    </row>
    <row r="39" spans="3:3">
      <c r="C39" s="3"/>
    </row>
  </sheetData>
  <sheetProtection formatCells="0" formatColumns="0" formatRows="0"/>
  <printOptions horizontalCentered="1" verticalCentered="1"/>
  <pageMargins left="0.749305555555556" right="0.749305555555556" top="0.354166666666667" bottom="0.196527777777778" header="0.314583333333333" footer="0.499305555555556"/>
  <pageSetup paperSize="9" orientation="landscape" horizontalDpi="1200" verticalDpi="12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showGridLines="0" showZeros="0" topLeftCell="A4" workbookViewId="0">
      <selection activeCell="H23" sqref="H23"/>
    </sheetView>
  </sheetViews>
  <sheetFormatPr defaultColWidth="9.16666666666667" defaultRowHeight="11.25" outlineLevelCol="4"/>
  <cols>
    <col min="1" max="1" width="49.5" customWidth="1"/>
    <col min="2" max="2" width="30.1666666666667" customWidth="1"/>
    <col min="3" max="3" width="43.8333333333333" customWidth="1"/>
    <col min="4" max="4" width="33.8333333333333" customWidth="1"/>
  </cols>
  <sheetData>
    <row r="1" ht="18" customHeight="1" spans="4:4">
      <c r="D1" s="80" t="s">
        <v>46</v>
      </c>
    </row>
    <row r="2" ht="34.5" customHeight="1" spans="1:4">
      <c r="A2" s="55" t="s">
        <v>47</v>
      </c>
      <c r="B2" s="57"/>
      <c r="C2" s="57"/>
      <c r="D2" s="57"/>
    </row>
    <row r="3" ht="17.25" customHeight="1" spans="1:4">
      <c r="A3" s="85" t="s">
        <v>2</v>
      </c>
      <c r="B3" s="57"/>
      <c r="C3" s="57"/>
      <c r="D3" s="37" t="s">
        <v>3</v>
      </c>
    </row>
    <row r="4" ht="30" customHeight="1" spans="1:4">
      <c r="A4" s="86" t="s">
        <v>4</v>
      </c>
      <c r="B4" s="87"/>
      <c r="C4" s="86" t="s">
        <v>5</v>
      </c>
      <c r="D4" s="88"/>
    </row>
    <row r="5" ht="23" customHeight="1" spans="1:4">
      <c r="A5" s="89" t="s">
        <v>6</v>
      </c>
      <c r="B5" s="90" t="s">
        <v>7</v>
      </c>
      <c r="C5" s="91" t="s">
        <v>8</v>
      </c>
      <c r="D5" s="90" t="s">
        <v>7</v>
      </c>
    </row>
    <row r="6" s="3" customFormat="1" ht="24" customHeight="1" spans="1:5">
      <c r="A6" s="92" t="s">
        <v>9</v>
      </c>
      <c r="B6" s="93">
        <v>13645.76</v>
      </c>
      <c r="C6" s="94" t="s">
        <v>10</v>
      </c>
      <c r="D6" s="95">
        <v>11777.02</v>
      </c>
      <c r="E6" s="96"/>
    </row>
    <row r="7" s="3" customFormat="1" ht="16.5" customHeight="1" spans="1:5">
      <c r="A7" s="92" t="s">
        <v>11</v>
      </c>
      <c r="B7" s="93">
        <v>13645.76</v>
      </c>
      <c r="C7" s="94" t="s">
        <v>12</v>
      </c>
      <c r="D7" s="95">
        <v>10594.69</v>
      </c>
      <c r="E7" s="96"/>
    </row>
    <row r="8" s="3" customFormat="1" ht="16.5" customHeight="1" spans="1:5">
      <c r="A8" s="92" t="s">
        <v>13</v>
      </c>
      <c r="B8" s="95">
        <v>0</v>
      </c>
      <c r="C8" s="94" t="s">
        <v>14</v>
      </c>
      <c r="D8" s="95">
        <v>10594.69</v>
      </c>
      <c r="E8" s="96"/>
    </row>
    <row r="9" ht="16.5" customHeight="1" spans="1:5">
      <c r="A9" s="97"/>
      <c r="B9" s="98"/>
      <c r="C9" s="99" t="s">
        <v>16</v>
      </c>
      <c r="D9" s="95">
        <v>1182.33</v>
      </c>
      <c r="E9" s="96"/>
    </row>
    <row r="10" ht="16.5" customHeight="1" spans="1:5">
      <c r="A10" s="97"/>
      <c r="B10" s="98"/>
      <c r="C10" s="99" t="s">
        <v>18</v>
      </c>
      <c r="D10" s="95">
        <v>1182.33</v>
      </c>
      <c r="E10" s="96"/>
    </row>
    <row r="11" ht="16.5" customHeight="1" spans="1:5">
      <c r="A11" s="97"/>
      <c r="B11" s="98"/>
      <c r="C11" s="99" t="s">
        <v>20</v>
      </c>
      <c r="D11" s="95">
        <v>88</v>
      </c>
      <c r="E11" s="96"/>
    </row>
    <row r="12" ht="16.5" customHeight="1" spans="1:5">
      <c r="A12" s="97"/>
      <c r="B12" s="98"/>
      <c r="C12" s="99" t="s">
        <v>22</v>
      </c>
      <c r="D12" s="95">
        <v>88</v>
      </c>
      <c r="E12" s="96"/>
    </row>
    <row r="13" ht="16.5" customHeight="1" spans="1:5">
      <c r="A13" s="92"/>
      <c r="B13" s="100"/>
      <c r="C13" s="99" t="s">
        <v>23</v>
      </c>
      <c r="D13" s="95">
        <v>88</v>
      </c>
      <c r="E13" s="96"/>
    </row>
    <row r="14" ht="16.5" customHeight="1" spans="1:5">
      <c r="A14" s="92"/>
      <c r="B14" s="101"/>
      <c r="C14" s="99" t="s">
        <v>24</v>
      </c>
      <c r="D14" s="95">
        <v>1780.74</v>
      </c>
      <c r="E14" s="96"/>
    </row>
    <row r="15" ht="16.5" customHeight="1" spans="1:5">
      <c r="A15" s="92"/>
      <c r="B15" s="100"/>
      <c r="C15" s="99" t="s">
        <v>25</v>
      </c>
      <c r="D15" s="95">
        <v>1780.74</v>
      </c>
      <c r="E15" s="96"/>
    </row>
    <row r="16" ht="16.5" customHeight="1" spans="1:5">
      <c r="A16" s="92"/>
      <c r="B16" s="102"/>
      <c r="C16" s="99" t="s">
        <v>26</v>
      </c>
      <c r="D16" s="95">
        <v>1217.34</v>
      </c>
      <c r="E16" s="96"/>
    </row>
    <row r="17" ht="16.5" customHeight="1" spans="1:5">
      <c r="A17" s="103"/>
      <c r="B17" s="102"/>
      <c r="C17" s="99" t="s">
        <v>27</v>
      </c>
      <c r="D17" s="95">
        <v>486.94</v>
      </c>
      <c r="E17" s="96"/>
    </row>
    <row r="18" ht="16.5" customHeight="1" spans="1:5">
      <c r="A18" s="103"/>
      <c r="B18" s="102"/>
      <c r="C18" s="99" t="s">
        <v>28</v>
      </c>
      <c r="D18" s="95">
        <v>76.46</v>
      </c>
      <c r="E18" s="96"/>
    </row>
    <row r="19" ht="16.5" customHeight="1" spans="1:4">
      <c r="A19" s="103"/>
      <c r="B19" s="104"/>
      <c r="C19" s="105"/>
      <c r="D19" s="106"/>
    </row>
    <row r="20" ht="16.5" customHeight="1" spans="1:4">
      <c r="A20" s="107"/>
      <c r="B20" s="108"/>
      <c r="C20" s="105" t="s">
        <v>30</v>
      </c>
      <c r="D20" s="108">
        <f>D27-D22-D23-D24</f>
        <v>13645.76</v>
      </c>
    </row>
    <row r="21" ht="16.5" customHeight="1" spans="1:4">
      <c r="A21" s="103"/>
      <c r="B21" s="109"/>
      <c r="C21" s="94"/>
      <c r="D21" s="108"/>
    </row>
    <row r="22" s="3" customFormat="1" ht="16.5" customHeight="1" spans="1:4">
      <c r="A22" s="92"/>
      <c r="B22" s="93"/>
      <c r="C22" s="94" t="s">
        <v>48</v>
      </c>
      <c r="D22" s="95">
        <v>0</v>
      </c>
    </row>
    <row r="23" s="3" customFormat="1" ht="16.5" customHeight="1" spans="1:4">
      <c r="A23" s="92"/>
      <c r="B23" s="106"/>
      <c r="C23" s="94" t="s">
        <v>49</v>
      </c>
      <c r="D23" s="95">
        <v>0</v>
      </c>
    </row>
    <row r="24" s="3" customFormat="1" ht="16.5" customHeight="1" spans="1:4">
      <c r="A24" s="92"/>
      <c r="B24" s="95"/>
      <c r="C24" s="94" t="s">
        <v>50</v>
      </c>
      <c r="D24" s="93">
        <v>0</v>
      </c>
    </row>
    <row r="25" ht="16.5" customHeight="1" spans="1:5">
      <c r="A25" s="92"/>
      <c r="B25" s="93"/>
      <c r="C25" s="94"/>
      <c r="D25" s="102"/>
      <c r="E25" s="3"/>
    </row>
    <row r="26" ht="16.5" customHeight="1" spans="1:4">
      <c r="A26" s="110"/>
      <c r="B26" s="102"/>
      <c r="C26" s="111"/>
      <c r="D26" s="95"/>
    </row>
    <row r="27" s="3" customFormat="1" ht="16.5" customHeight="1" spans="1:4">
      <c r="A27" s="112" t="s">
        <v>29</v>
      </c>
      <c r="B27" s="102">
        <f>B6</f>
        <v>13645.76</v>
      </c>
      <c r="C27" s="111" t="s">
        <v>45</v>
      </c>
      <c r="D27" s="93">
        <v>13645.76</v>
      </c>
    </row>
    <row r="28" spans="2:2">
      <c r="B28" s="3"/>
    </row>
    <row r="29" spans="4:4">
      <c r="D29" s="3"/>
    </row>
    <row r="30" spans="4:4">
      <c r="D30" s="3"/>
    </row>
    <row r="31" spans="1:1">
      <c r="A31" s="3"/>
    </row>
    <row r="34" spans="3:3">
      <c r="C34" s="3"/>
    </row>
    <row r="35" spans="3:3">
      <c r="C35" s="3"/>
    </row>
  </sheetData>
  <sheetProtection formatCells="0" formatColumns="0" formatRows="0"/>
  <printOptions horizontalCentered="1" verticalCentered="1"/>
  <pageMargins left="0.749305555555556" right="0.749305555555556" top="0.472222222222222" bottom="0.393055555555556" header="0.499305555555556" footer="0.499305555555556"/>
  <pageSetup paperSize="9" orientation="landscape" horizontalDpi="1200" verticalDpi="12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showGridLines="0" showZeros="0" workbookViewId="0">
      <selection activeCell="J18" sqref="J18"/>
    </sheetView>
  </sheetViews>
  <sheetFormatPr defaultColWidth="9.16666666666667" defaultRowHeight="12.75" customHeight="1" outlineLevelCol="5"/>
  <cols>
    <col min="1" max="1" width="17.1666666666667" customWidth="1"/>
    <col min="2" max="2" width="48.3333333333333" customWidth="1"/>
    <col min="3" max="5" width="21.8333333333333" customWidth="1"/>
    <col min="6" max="6" width="25.6666666666667" customWidth="1"/>
  </cols>
  <sheetData>
    <row r="1" ht="21" customHeight="1" spans="6:6">
      <c r="F1" s="31" t="s">
        <v>51</v>
      </c>
    </row>
    <row r="2" ht="26.25" customHeight="1" spans="1:6">
      <c r="A2" s="32" t="s">
        <v>52</v>
      </c>
      <c r="B2" s="33"/>
      <c r="C2" s="33"/>
      <c r="D2" s="33"/>
      <c r="E2" s="33"/>
      <c r="F2" s="33"/>
    </row>
    <row r="3" ht="19.5" customHeight="1" spans="1:6">
      <c r="A3" s="34" t="s">
        <v>2</v>
      </c>
      <c r="B3" s="35"/>
      <c r="C3" s="36"/>
      <c r="D3" s="36"/>
      <c r="E3" s="36"/>
      <c r="F3" s="37" t="s">
        <v>53</v>
      </c>
    </row>
    <row r="4" ht="20.25" customHeight="1" spans="1:6">
      <c r="A4" s="38" t="s">
        <v>54</v>
      </c>
      <c r="B4" s="38" t="s">
        <v>55</v>
      </c>
      <c r="C4" s="39" t="s">
        <v>56</v>
      </c>
      <c r="D4" s="39" t="s">
        <v>57</v>
      </c>
      <c r="E4" s="39" t="s">
        <v>58</v>
      </c>
      <c r="F4" s="39" t="s">
        <v>59</v>
      </c>
    </row>
    <row r="5" ht="16.5" customHeight="1" spans="1:6">
      <c r="A5" s="40" t="s">
        <v>60</v>
      </c>
      <c r="B5" s="40" t="s">
        <v>60</v>
      </c>
      <c r="C5" s="41">
        <v>1</v>
      </c>
      <c r="D5" s="42">
        <v>2</v>
      </c>
      <c r="E5" s="42">
        <v>3</v>
      </c>
      <c r="F5" s="42">
        <v>4</v>
      </c>
    </row>
    <row r="6" s="3" customFormat="1" ht="18" customHeight="1" spans="1:6">
      <c r="A6" s="43"/>
      <c r="B6" s="44" t="s">
        <v>56</v>
      </c>
      <c r="C6" s="45">
        <v>13645.76</v>
      </c>
      <c r="D6" s="45">
        <v>10777.97</v>
      </c>
      <c r="E6" s="45">
        <v>2867.79</v>
      </c>
      <c r="F6" s="46"/>
    </row>
    <row r="7" ht="18" customHeight="1" spans="1:6">
      <c r="A7" s="43" t="s">
        <v>61</v>
      </c>
      <c r="B7" s="44" t="s">
        <v>10</v>
      </c>
      <c r="C7" s="45">
        <v>11777.02</v>
      </c>
      <c r="D7" s="45">
        <v>8997.23</v>
      </c>
      <c r="E7" s="45">
        <v>2779.79</v>
      </c>
      <c r="F7" s="46"/>
    </row>
    <row r="8" ht="18" customHeight="1" spans="1:6">
      <c r="A8" s="43" t="s">
        <v>62</v>
      </c>
      <c r="B8" s="44" t="s">
        <v>12</v>
      </c>
      <c r="C8" s="45">
        <v>10594.69</v>
      </c>
      <c r="D8" s="45">
        <v>8997.23</v>
      </c>
      <c r="E8" s="45">
        <v>1597.46</v>
      </c>
      <c r="F8" s="46"/>
    </row>
    <row r="9" ht="18" customHeight="1" spans="1:6">
      <c r="A9" s="43" t="s">
        <v>63</v>
      </c>
      <c r="B9" s="44" t="s">
        <v>14</v>
      </c>
      <c r="C9" s="45">
        <v>10594.69</v>
      </c>
      <c r="D9" s="45">
        <v>8997.23</v>
      </c>
      <c r="E9" s="45">
        <v>1597.46</v>
      </c>
      <c r="F9" s="46"/>
    </row>
    <row r="10" ht="18" customHeight="1" spans="1:6">
      <c r="A10" s="43" t="s">
        <v>64</v>
      </c>
      <c r="B10" s="44" t="s">
        <v>16</v>
      </c>
      <c r="C10" s="45">
        <v>1182.33</v>
      </c>
      <c r="D10" s="45">
        <v>0</v>
      </c>
      <c r="E10" s="45">
        <v>1182.33</v>
      </c>
      <c r="F10" s="46"/>
    </row>
    <row r="11" ht="18" customHeight="1" spans="1:6">
      <c r="A11" s="43" t="s">
        <v>65</v>
      </c>
      <c r="B11" s="44" t="s">
        <v>18</v>
      </c>
      <c r="C11" s="45">
        <v>1182.33</v>
      </c>
      <c r="D11" s="45">
        <v>0</v>
      </c>
      <c r="E11" s="45">
        <v>1182.33</v>
      </c>
      <c r="F11" s="46"/>
    </row>
    <row r="12" ht="18" customHeight="1" spans="1:6">
      <c r="A12" s="43" t="s">
        <v>66</v>
      </c>
      <c r="B12" s="44" t="s">
        <v>20</v>
      </c>
      <c r="C12" s="45">
        <v>88</v>
      </c>
      <c r="D12" s="45">
        <v>0</v>
      </c>
      <c r="E12" s="45">
        <v>88</v>
      </c>
      <c r="F12" s="46"/>
    </row>
    <row r="13" ht="18" customHeight="1" spans="1:6">
      <c r="A13" s="43" t="s">
        <v>67</v>
      </c>
      <c r="B13" s="44" t="s">
        <v>22</v>
      </c>
      <c r="C13" s="45">
        <v>88</v>
      </c>
      <c r="D13" s="45">
        <v>0</v>
      </c>
      <c r="E13" s="45">
        <v>88</v>
      </c>
      <c r="F13" s="46"/>
    </row>
    <row r="14" ht="18" customHeight="1" spans="1:6">
      <c r="A14" s="43" t="s">
        <v>68</v>
      </c>
      <c r="B14" s="44" t="s">
        <v>23</v>
      </c>
      <c r="C14" s="45">
        <v>88</v>
      </c>
      <c r="D14" s="45">
        <v>0</v>
      </c>
      <c r="E14" s="45">
        <v>88</v>
      </c>
      <c r="F14" s="46"/>
    </row>
    <row r="15" ht="18" customHeight="1" spans="1:6">
      <c r="A15" s="43" t="s">
        <v>69</v>
      </c>
      <c r="B15" s="44" t="s">
        <v>24</v>
      </c>
      <c r="C15" s="45">
        <v>1780.74</v>
      </c>
      <c r="D15" s="45">
        <v>1780.74</v>
      </c>
      <c r="E15" s="45">
        <v>0</v>
      </c>
      <c r="F15" s="46"/>
    </row>
    <row r="16" ht="18" customHeight="1" spans="1:6">
      <c r="A16" s="43" t="s">
        <v>70</v>
      </c>
      <c r="B16" s="44" t="s">
        <v>25</v>
      </c>
      <c r="C16" s="45">
        <v>1780.74</v>
      </c>
      <c r="D16" s="45">
        <v>1780.74</v>
      </c>
      <c r="E16" s="45">
        <v>0</v>
      </c>
      <c r="F16" s="46"/>
    </row>
    <row r="17" ht="18" customHeight="1" spans="1:6">
      <c r="A17" s="43" t="s">
        <v>71</v>
      </c>
      <c r="B17" s="44" t="s">
        <v>26</v>
      </c>
      <c r="C17" s="45">
        <v>1217.34</v>
      </c>
      <c r="D17" s="45">
        <v>1217.34</v>
      </c>
      <c r="E17" s="45">
        <v>0</v>
      </c>
      <c r="F17" s="46"/>
    </row>
    <row r="18" ht="18" customHeight="1" spans="1:6">
      <c r="A18" s="43" t="s">
        <v>72</v>
      </c>
      <c r="B18" s="44" t="s">
        <v>27</v>
      </c>
      <c r="C18" s="45">
        <v>486.94</v>
      </c>
      <c r="D18" s="45">
        <v>486.94</v>
      </c>
      <c r="E18" s="45">
        <v>0</v>
      </c>
      <c r="F18" s="46"/>
    </row>
    <row r="19" ht="18" customHeight="1" spans="1:6">
      <c r="A19" s="43" t="s">
        <v>73</v>
      </c>
      <c r="B19" s="44" t="s">
        <v>28</v>
      </c>
      <c r="C19" s="45">
        <v>76.46</v>
      </c>
      <c r="D19" s="45">
        <v>76.46</v>
      </c>
      <c r="E19" s="45">
        <v>0</v>
      </c>
      <c r="F19" s="46"/>
    </row>
    <row r="20" ht="9.75" customHeight="1" spans="5:5">
      <c r="E20" s="3"/>
    </row>
    <row r="23" ht="9.75" customHeight="1"/>
    <row r="24" ht="9.75" customHeight="1"/>
    <row r="26" customHeight="1" spans="2:2">
      <c r="B26" s="3"/>
    </row>
  </sheetData>
  <sheetProtection formatCells="0" formatColumns="0" formatRows="0"/>
  <printOptions horizontalCentered="1"/>
  <pageMargins left="0.749305555555556" right="0.749305555555556" top="0.999305555555556" bottom="0.999305555555556" header="0.499305555555556" footer="0.499305555555556"/>
  <pageSetup paperSize="9" scale="97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showGridLines="0" showZeros="0" workbookViewId="0">
      <selection activeCell="A4" sqref="A4:A5"/>
    </sheetView>
  </sheetViews>
  <sheetFormatPr defaultColWidth="9.16666666666667" defaultRowHeight="11.25"/>
  <cols>
    <col min="1" max="1" width="18.1666666666667" customWidth="1"/>
    <col min="2" max="2" width="14.1666666666667" customWidth="1"/>
    <col min="3" max="3" width="16.1666666666667" customWidth="1"/>
    <col min="4" max="4" width="17" customWidth="1"/>
    <col min="5" max="5" width="14.1666666666667" customWidth="1"/>
    <col min="6" max="6" width="13.5" customWidth="1"/>
    <col min="7" max="9" width="11.5" customWidth="1"/>
    <col min="10" max="11" width="13.5" customWidth="1"/>
    <col min="12" max="14" width="11.5" customWidth="1"/>
  </cols>
  <sheetData>
    <row r="1" ht="22.5" customHeight="1" spans="14:14">
      <c r="N1" s="80" t="s">
        <v>74</v>
      </c>
    </row>
    <row r="2" ht="30" customHeight="1" spans="1:14">
      <c r="A2" s="55" t="s">
        <v>75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="36" customFormat="1" ht="33" customHeight="1" spans="1:14">
      <c r="A3" s="68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37" t="s">
        <v>76</v>
      </c>
    </row>
    <row r="4" ht="30" customHeight="1" spans="1:14">
      <c r="A4" s="38" t="s">
        <v>77</v>
      </c>
      <c r="B4" s="69" t="s">
        <v>78</v>
      </c>
      <c r="C4" s="70" t="s">
        <v>79</v>
      </c>
      <c r="D4" s="70"/>
      <c r="E4" s="71"/>
      <c r="F4" s="58" t="s">
        <v>80</v>
      </c>
      <c r="G4" s="58" t="s">
        <v>81</v>
      </c>
      <c r="H4" s="58" t="s">
        <v>82</v>
      </c>
      <c r="I4" s="58" t="s">
        <v>83</v>
      </c>
      <c r="J4" s="58" t="s">
        <v>84</v>
      </c>
      <c r="K4" s="70" t="s">
        <v>85</v>
      </c>
      <c r="L4" s="58" t="s">
        <v>86</v>
      </c>
      <c r="M4" s="58" t="s">
        <v>87</v>
      </c>
      <c r="N4" s="38" t="s">
        <v>88</v>
      </c>
    </row>
    <row r="5" ht="34.5" customHeight="1" spans="1:14">
      <c r="A5" s="38"/>
      <c r="B5" s="69"/>
      <c r="C5" s="38" t="s">
        <v>56</v>
      </c>
      <c r="D5" s="38" t="s">
        <v>89</v>
      </c>
      <c r="E5" s="58" t="s">
        <v>90</v>
      </c>
      <c r="F5" s="58"/>
      <c r="G5" s="58"/>
      <c r="H5" s="58"/>
      <c r="I5" s="58"/>
      <c r="J5" s="58"/>
      <c r="K5" s="81"/>
      <c r="L5" s="58"/>
      <c r="M5" s="58"/>
      <c r="N5" s="38"/>
    </row>
    <row r="6" ht="33" customHeight="1" spans="1:14">
      <c r="A6" s="72" t="s">
        <v>60</v>
      </c>
      <c r="B6" s="73">
        <v>1</v>
      </c>
      <c r="C6" s="42">
        <f>B6+1</f>
        <v>2</v>
      </c>
      <c r="D6" s="42">
        <f t="shared" ref="D6:N6" si="0">C6+1</f>
        <v>3</v>
      </c>
      <c r="E6" s="42">
        <f t="shared" si="0"/>
        <v>4</v>
      </c>
      <c r="F6" s="42">
        <f t="shared" si="0"/>
        <v>5</v>
      </c>
      <c r="G6" s="42">
        <f t="shared" si="0"/>
        <v>6</v>
      </c>
      <c r="H6" s="42">
        <f t="shared" si="0"/>
        <v>7</v>
      </c>
      <c r="I6" s="42">
        <f t="shared" si="0"/>
        <v>8</v>
      </c>
      <c r="J6" s="42">
        <f t="shared" si="0"/>
        <v>9</v>
      </c>
      <c r="K6" s="42">
        <f t="shared" si="0"/>
        <v>10</v>
      </c>
      <c r="L6" s="42">
        <f t="shared" si="0"/>
        <v>11</v>
      </c>
      <c r="M6" s="42">
        <f t="shared" si="0"/>
        <v>12</v>
      </c>
      <c r="N6" s="42">
        <f t="shared" si="0"/>
        <v>13</v>
      </c>
    </row>
    <row r="7" s="3" customFormat="1" ht="30" customHeight="1" spans="1:14">
      <c r="A7" s="23" t="s">
        <v>56</v>
      </c>
      <c r="B7" s="74">
        <v>21561.67</v>
      </c>
      <c r="C7" s="74">
        <v>13645.76</v>
      </c>
      <c r="D7" s="74">
        <v>13645.76</v>
      </c>
      <c r="E7" s="74">
        <v>0</v>
      </c>
      <c r="F7" s="74">
        <v>6352.95</v>
      </c>
      <c r="G7" s="74">
        <v>0</v>
      </c>
      <c r="H7" s="74">
        <v>0</v>
      </c>
      <c r="I7" s="74">
        <v>202</v>
      </c>
      <c r="J7" s="74">
        <v>0</v>
      </c>
      <c r="K7" s="74">
        <v>0</v>
      </c>
      <c r="L7" s="74">
        <v>0</v>
      </c>
      <c r="M7" s="74">
        <v>0</v>
      </c>
      <c r="N7" s="74">
        <v>1360.96</v>
      </c>
    </row>
    <row r="8" ht="30" customHeight="1" spans="1:14">
      <c r="A8" s="23" t="s">
        <v>91</v>
      </c>
      <c r="B8" s="74">
        <v>21561.67</v>
      </c>
      <c r="C8" s="74">
        <v>13645.76</v>
      </c>
      <c r="D8" s="74">
        <v>13645.76</v>
      </c>
      <c r="E8" s="74">
        <v>0</v>
      </c>
      <c r="F8" s="74">
        <v>6352.95</v>
      </c>
      <c r="G8" s="74">
        <v>0</v>
      </c>
      <c r="H8" s="74">
        <v>0</v>
      </c>
      <c r="I8" s="74">
        <v>202</v>
      </c>
      <c r="J8" s="74">
        <v>0</v>
      </c>
      <c r="K8" s="74">
        <v>0</v>
      </c>
      <c r="L8" s="74">
        <v>0</v>
      </c>
      <c r="M8" s="74">
        <v>0</v>
      </c>
      <c r="N8" s="74">
        <v>1360.96</v>
      </c>
    </row>
    <row r="9" ht="14.25" customHeight="1" spans="1:15">
      <c r="A9" s="75"/>
      <c r="B9" s="75"/>
      <c r="C9" s="76"/>
      <c r="D9" s="75"/>
      <c r="E9" s="75"/>
      <c r="F9" s="75"/>
      <c r="G9" s="75"/>
      <c r="H9" s="75"/>
      <c r="I9" s="75"/>
      <c r="J9" s="76"/>
      <c r="K9" s="76"/>
      <c r="L9" s="75"/>
      <c r="M9" s="82"/>
      <c r="N9" s="75"/>
      <c r="O9" s="83"/>
    </row>
    <row r="10" ht="12" spans="1:15">
      <c r="A10" s="75"/>
      <c r="B10" s="75"/>
      <c r="C10" s="76"/>
      <c r="D10" s="75"/>
      <c r="E10" s="75"/>
      <c r="F10" s="75"/>
      <c r="G10" s="75"/>
      <c r="H10" s="75"/>
      <c r="I10" s="75"/>
      <c r="J10" s="76"/>
      <c r="K10" s="76"/>
      <c r="L10" s="75"/>
      <c r="M10" s="82"/>
      <c r="N10" s="75"/>
      <c r="O10" s="83"/>
    </row>
    <row r="11" ht="12" spans="1:15">
      <c r="A11" s="75"/>
      <c r="B11" s="75"/>
      <c r="C11" s="76"/>
      <c r="D11" s="75"/>
      <c r="E11" s="75"/>
      <c r="F11" s="75"/>
      <c r="G11" s="75"/>
      <c r="H11" s="77"/>
      <c r="I11" s="75"/>
      <c r="J11" s="76"/>
      <c r="K11" s="76"/>
      <c r="L11" s="75"/>
      <c r="M11" s="82"/>
      <c r="N11" s="77"/>
      <c r="O11" s="83"/>
    </row>
    <row r="12" ht="12" spans="1:15">
      <c r="A12" s="75"/>
      <c r="B12" s="75"/>
      <c r="C12" s="78"/>
      <c r="D12" s="77"/>
      <c r="E12" s="77"/>
      <c r="F12" s="77"/>
      <c r="G12" s="75"/>
      <c r="H12" s="77"/>
      <c r="I12" s="77"/>
      <c r="J12" s="78"/>
      <c r="K12" s="78"/>
      <c r="L12" s="77"/>
      <c r="M12" s="82"/>
      <c r="N12" s="77"/>
      <c r="O12" s="83"/>
    </row>
    <row r="13" ht="12" spans="1:15">
      <c r="A13" s="75"/>
      <c r="B13" s="75"/>
      <c r="C13" s="76"/>
      <c r="D13" s="77"/>
      <c r="E13" s="77"/>
      <c r="F13" s="77"/>
      <c r="G13" s="75"/>
      <c r="H13" s="77"/>
      <c r="I13" s="77"/>
      <c r="J13" s="78"/>
      <c r="K13" s="78"/>
      <c r="L13" s="75"/>
      <c r="M13" s="82"/>
      <c r="N13" s="77"/>
      <c r="O13" s="83"/>
    </row>
    <row r="14" ht="12" spans="1:15">
      <c r="A14" s="75"/>
      <c r="B14" s="75"/>
      <c r="C14" s="76"/>
      <c r="D14" s="77"/>
      <c r="E14" s="77"/>
      <c r="F14" s="77"/>
      <c r="G14" s="75"/>
      <c r="H14" s="77"/>
      <c r="I14" s="77"/>
      <c r="J14" s="78"/>
      <c r="K14" s="78"/>
      <c r="L14" s="75"/>
      <c r="M14" s="82"/>
      <c r="N14" s="77"/>
      <c r="O14" s="83"/>
    </row>
    <row r="15" ht="12" spans="1:15">
      <c r="A15" s="75"/>
      <c r="B15" s="75"/>
      <c r="C15" s="76"/>
      <c r="D15" s="75"/>
      <c r="E15" s="75"/>
      <c r="F15" s="75"/>
      <c r="G15" s="75"/>
      <c r="H15" s="75"/>
      <c r="I15" s="77"/>
      <c r="J15" s="78"/>
      <c r="K15" s="78"/>
      <c r="L15" s="77"/>
      <c r="M15" s="82"/>
      <c r="N15" s="77"/>
      <c r="O15" s="83"/>
    </row>
    <row r="16" ht="12" spans="1:15">
      <c r="A16" s="75"/>
      <c r="B16" s="75"/>
      <c r="C16" s="76"/>
      <c r="D16" s="75"/>
      <c r="E16" s="75"/>
      <c r="F16" s="75"/>
      <c r="G16" s="75"/>
      <c r="H16" s="75"/>
      <c r="I16" s="77"/>
      <c r="J16" s="78"/>
      <c r="K16" s="78"/>
      <c r="L16" s="77"/>
      <c r="M16" s="82"/>
      <c r="N16" s="77"/>
      <c r="O16" s="83"/>
    </row>
    <row r="17" ht="12" spans="1:15">
      <c r="A17" s="75"/>
      <c r="B17" s="75"/>
      <c r="C17" s="76"/>
      <c r="D17" s="75"/>
      <c r="E17" s="75"/>
      <c r="F17" s="75"/>
      <c r="G17" s="75"/>
      <c r="H17" s="75"/>
      <c r="I17" s="77"/>
      <c r="J17" s="78"/>
      <c r="K17" s="78"/>
      <c r="L17" s="75"/>
      <c r="M17" s="82"/>
      <c r="N17" s="77"/>
      <c r="O17" s="83"/>
    </row>
    <row r="18" ht="12" spans="1:15">
      <c r="A18" s="75"/>
      <c r="B18" s="75"/>
      <c r="C18" s="76"/>
      <c r="D18" s="75"/>
      <c r="E18" s="75"/>
      <c r="F18" s="75"/>
      <c r="G18" s="75"/>
      <c r="H18" s="75"/>
      <c r="I18" s="75"/>
      <c r="J18" s="76"/>
      <c r="K18" s="76"/>
      <c r="L18" s="77"/>
      <c r="M18" s="82"/>
      <c r="N18" s="77"/>
      <c r="O18" s="83"/>
    </row>
    <row r="19" ht="12" spans="1:15">
      <c r="A19" s="75"/>
      <c r="B19" s="75"/>
      <c r="C19" s="76"/>
      <c r="D19" s="75"/>
      <c r="E19" s="75"/>
      <c r="F19" s="75"/>
      <c r="G19" s="75"/>
      <c r="H19" s="75"/>
      <c r="I19" s="75"/>
      <c r="J19" s="76"/>
      <c r="K19" s="76"/>
      <c r="L19" s="77"/>
      <c r="M19" s="82"/>
      <c r="N19" s="77"/>
      <c r="O19" s="83"/>
    </row>
    <row r="20" ht="12" spans="1:16">
      <c r="A20" s="75"/>
      <c r="B20" s="75"/>
      <c r="C20" s="76"/>
      <c r="D20" s="75"/>
      <c r="E20" s="75"/>
      <c r="F20" s="75"/>
      <c r="G20" s="75"/>
      <c r="H20" s="75"/>
      <c r="I20" s="75"/>
      <c r="J20" s="76"/>
      <c r="K20" s="76"/>
      <c r="L20" s="75"/>
      <c r="M20" s="84"/>
      <c r="N20" s="77"/>
      <c r="O20" s="83"/>
      <c r="P20" s="3"/>
    </row>
    <row r="21" spans="1:15">
      <c r="A21" s="79"/>
      <c r="B21" s="79"/>
      <c r="C21" s="3"/>
      <c r="D21" s="79"/>
      <c r="E21" s="79"/>
      <c r="F21" s="79"/>
      <c r="G21" s="79"/>
      <c r="H21" s="79"/>
      <c r="I21" s="79"/>
      <c r="J21" s="3"/>
      <c r="K21" s="3"/>
      <c r="L21" s="83"/>
      <c r="M21" s="83"/>
      <c r="N21" s="83"/>
      <c r="O21" s="83"/>
    </row>
    <row r="22" spans="1:1">
      <c r="A22" s="3"/>
    </row>
    <row r="23" spans="1:3">
      <c r="A23" s="3"/>
      <c r="B23" s="3"/>
      <c r="C23" s="3"/>
    </row>
  </sheetData>
  <sheetProtection formatCells="0" formatColumns="0" formatRows="0"/>
  <mergeCells count="12">
    <mergeCell ref="C4:E4"/>
    <mergeCell ref="A4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49305555555556" right="0.749305555555556" top="0.999305555555556" bottom="0.999305555555556" header="0.499305555555556" footer="0.499305555555556"/>
  <pageSetup paperSize="9" scale="84" orientation="landscape" horizontalDpi="1200" verticalDpi="12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showGridLines="0" showZeros="0" workbookViewId="0">
      <selection activeCell="F12" sqref="F12"/>
    </sheetView>
  </sheetViews>
  <sheetFormatPr defaultColWidth="9.16666666666667" defaultRowHeight="11.25"/>
  <cols>
    <col min="1" max="1" width="21" customWidth="1"/>
    <col min="2" max="2" width="21.3333333333333" customWidth="1"/>
    <col min="3" max="3" width="20.6666666666667" customWidth="1"/>
    <col min="4" max="4" width="20" customWidth="1"/>
    <col min="5" max="5" width="18.1666666666667" customWidth="1"/>
    <col min="6" max="6" width="18.3333333333333" customWidth="1"/>
    <col min="7" max="10" width="13.5" customWidth="1"/>
  </cols>
  <sheetData>
    <row r="1" ht="19.5" customHeight="1" spans="9:10">
      <c r="I1" s="65"/>
      <c r="J1" s="65" t="s">
        <v>92</v>
      </c>
    </row>
    <row r="2" ht="29.25" customHeight="1" spans="1:10">
      <c r="A2" s="55" t="s">
        <v>93</v>
      </c>
      <c r="B2" s="56"/>
      <c r="C2" s="56"/>
      <c r="D2" s="56"/>
      <c r="E2" s="56"/>
      <c r="F2" s="56"/>
      <c r="G2" s="56"/>
      <c r="H2" s="56"/>
      <c r="I2" s="56"/>
      <c r="J2" s="56"/>
    </row>
    <row r="3" s="36" customFormat="1" ht="21.75" customHeight="1" spans="1:10">
      <c r="A3" s="34" t="s">
        <v>2</v>
      </c>
      <c r="B3" s="57"/>
      <c r="C3" s="57"/>
      <c r="D3" s="57"/>
      <c r="E3" s="57"/>
      <c r="F3" s="57"/>
      <c r="G3" s="57"/>
      <c r="H3" s="57"/>
      <c r="I3" s="37"/>
      <c r="J3" s="37" t="s">
        <v>76</v>
      </c>
    </row>
    <row r="4" ht="31" customHeight="1" spans="1:10">
      <c r="A4" s="58" t="s">
        <v>77</v>
      </c>
      <c r="B4" s="38" t="s">
        <v>78</v>
      </c>
      <c r="C4" s="59" t="s">
        <v>57</v>
      </c>
      <c r="D4" s="60"/>
      <c r="E4" s="61"/>
      <c r="F4" s="58" t="s">
        <v>58</v>
      </c>
      <c r="G4" s="58" t="s">
        <v>94</v>
      </c>
      <c r="H4" s="58" t="s">
        <v>95</v>
      </c>
      <c r="I4" s="58" t="s">
        <v>96</v>
      </c>
      <c r="J4" s="66" t="s">
        <v>97</v>
      </c>
    </row>
    <row r="5" ht="31" customHeight="1" spans="1:10">
      <c r="A5" s="58"/>
      <c r="B5" s="38"/>
      <c r="C5" s="62" t="s">
        <v>56</v>
      </c>
      <c r="D5" s="58" t="s">
        <v>98</v>
      </c>
      <c r="E5" s="58" t="s">
        <v>99</v>
      </c>
      <c r="F5" s="58"/>
      <c r="G5" s="58"/>
      <c r="H5" s="58"/>
      <c r="I5" s="58"/>
      <c r="J5" s="66"/>
    </row>
    <row r="6" ht="28" customHeight="1" spans="1:10">
      <c r="A6" s="63" t="s">
        <v>60</v>
      </c>
      <c r="B6" s="63">
        <v>1</v>
      </c>
      <c r="C6" s="41">
        <f t="shared" ref="C6:J6" si="0">B6+1</f>
        <v>2</v>
      </c>
      <c r="D6" s="41">
        <f t="shared" si="0"/>
        <v>3</v>
      </c>
      <c r="E6" s="41">
        <f t="shared" si="0"/>
        <v>4</v>
      </c>
      <c r="F6" s="41">
        <f t="shared" si="0"/>
        <v>5</v>
      </c>
      <c r="G6" s="41">
        <f t="shared" si="0"/>
        <v>6</v>
      </c>
      <c r="H6" s="41">
        <f t="shared" si="0"/>
        <v>7</v>
      </c>
      <c r="I6" s="41">
        <f t="shared" si="0"/>
        <v>8</v>
      </c>
      <c r="J6" s="41">
        <f t="shared" si="0"/>
        <v>9</v>
      </c>
    </row>
    <row r="7" s="3" customFormat="1" ht="32" customHeight="1" spans="1:10">
      <c r="A7" s="64" t="s">
        <v>56</v>
      </c>
      <c r="B7" s="24">
        <v>21561.67</v>
      </c>
      <c r="C7" s="24">
        <v>14263.55</v>
      </c>
      <c r="D7" s="24">
        <v>12842.97</v>
      </c>
      <c r="E7" s="24">
        <v>1420.58</v>
      </c>
      <c r="F7" s="24">
        <v>7276.2</v>
      </c>
      <c r="G7" s="24">
        <v>0</v>
      </c>
      <c r="H7" s="24">
        <v>21.92</v>
      </c>
      <c r="I7" s="24">
        <v>0</v>
      </c>
      <c r="J7" s="67">
        <v>0</v>
      </c>
    </row>
    <row r="8" ht="29" customHeight="1" spans="1:10">
      <c r="A8" s="64" t="s">
        <v>91</v>
      </c>
      <c r="B8" s="24">
        <v>21561.67</v>
      </c>
      <c r="C8" s="24">
        <v>14263.55</v>
      </c>
      <c r="D8" s="24">
        <v>12842.97</v>
      </c>
      <c r="E8" s="24">
        <v>1420.58</v>
      </c>
      <c r="F8" s="24">
        <v>7276.2</v>
      </c>
      <c r="G8" s="24">
        <v>0</v>
      </c>
      <c r="H8" s="24">
        <v>21.92</v>
      </c>
      <c r="I8" s="24">
        <v>0</v>
      </c>
      <c r="J8" s="67">
        <v>0</v>
      </c>
    </row>
    <row r="9" ht="16.5" customHeight="1" spans="1:10">
      <c r="A9" s="3"/>
      <c r="B9" s="3"/>
      <c r="C9" s="3"/>
      <c r="E9" s="3"/>
      <c r="F9" s="3"/>
      <c r="I9" s="3"/>
      <c r="J9" s="3"/>
    </row>
    <row r="10" spans="1:9">
      <c r="A10" s="3"/>
      <c r="B10" s="3"/>
      <c r="C10" s="3"/>
      <c r="F10" s="3"/>
      <c r="I10" s="3"/>
    </row>
    <row r="11" spans="1:9">
      <c r="A11" s="3"/>
      <c r="C11" s="3"/>
      <c r="F11" s="3"/>
      <c r="I11" s="3"/>
    </row>
    <row r="12" spans="1:9">
      <c r="A12" s="3"/>
      <c r="C12" s="3"/>
      <c r="E12" s="3"/>
      <c r="I12" s="3"/>
    </row>
    <row r="13" spans="2:5">
      <c r="B13" s="3"/>
      <c r="C13" s="3"/>
      <c r="E13" s="3"/>
    </row>
    <row r="14" spans="2:5">
      <c r="B14" s="3"/>
      <c r="C14" s="3"/>
      <c r="E14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2" spans="1:8">
      <c r="A22" s="3"/>
      <c r="B22" s="3"/>
      <c r="C22" s="3"/>
      <c r="D22" s="3"/>
      <c r="E22" s="3"/>
      <c r="F22" s="3"/>
      <c r="G22" s="3"/>
      <c r="H22" s="3"/>
    </row>
    <row r="23" spans="1:8">
      <c r="A23" s="3"/>
      <c r="B23" s="3"/>
      <c r="C23" s="3"/>
      <c r="D23" s="3"/>
      <c r="E23" s="3"/>
      <c r="F23" s="3"/>
      <c r="G23" s="3"/>
      <c r="H23" s="3"/>
    </row>
  </sheetData>
  <sheetProtection formatCells="0" formatColumns="0" formatRows="0"/>
  <mergeCells count="7">
    <mergeCell ref="A4:A5"/>
    <mergeCell ref="B4:B5"/>
    <mergeCell ref="F4:F5"/>
    <mergeCell ref="G4:G5"/>
    <mergeCell ref="H4:H5"/>
    <mergeCell ref="I4:I5"/>
    <mergeCell ref="J4:J5"/>
  </mergeCells>
  <pageMargins left="0.749305555555556" right="0.749305555555556" top="0.999305555555556" bottom="0.999305555555556" header="0.499305555555556" footer="0.499305555555556"/>
  <pageSetup paperSize="9" scale="92" orientation="landscape" horizontalDpi="1200" verticalDpi="12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showGridLines="0" showZeros="0" workbookViewId="0">
      <selection activeCell="F23" sqref="F23"/>
    </sheetView>
  </sheetViews>
  <sheetFormatPr defaultColWidth="9" defaultRowHeight="13.5" outlineLevelCol="2"/>
  <cols>
    <col min="1" max="1" width="21" style="49" customWidth="1"/>
    <col min="2" max="2" width="46.8333333333333" style="49" customWidth="1"/>
    <col min="3" max="3" width="33.3333333333333" style="49" customWidth="1"/>
    <col min="4" max="16384" width="9.33333333333333" style="49"/>
  </cols>
  <sheetData>
    <row r="1" ht="23.25" customHeight="1" spans="3:3">
      <c r="C1" s="50" t="s">
        <v>100</v>
      </c>
    </row>
    <row r="2" ht="47.25" customHeight="1" spans="1:3">
      <c r="A2" s="51" t="s">
        <v>101</v>
      </c>
      <c r="B2" s="51"/>
      <c r="C2" s="51"/>
    </row>
    <row r="3" customHeight="1" spans="3:3">
      <c r="C3" s="50" t="s">
        <v>3</v>
      </c>
    </row>
    <row r="4" ht="18" customHeight="1" spans="1:1">
      <c r="A4" s="48" t="s">
        <v>2</v>
      </c>
    </row>
    <row r="5" ht="19.5" customHeight="1" spans="1:3">
      <c r="A5" s="52" t="s">
        <v>102</v>
      </c>
      <c r="B5" s="52"/>
      <c r="C5" s="52" t="s">
        <v>103</v>
      </c>
    </row>
    <row r="6" ht="31.5" customHeight="1" spans="1:3">
      <c r="A6" s="52" t="s">
        <v>54</v>
      </c>
      <c r="B6" s="52" t="s">
        <v>55</v>
      </c>
      <c r="C6" s="52"/>
    </row>
    <row r="7" ht="15.75" customHeight="1" spans="1:3">
      <c r="A7" s="52" t="s">
        <v>60</v>
      </c>
      <c r="B7" s="52" t="s">
        <v>60</v>
      </c>
      <c r="C7" s="52">
        <v>1</v>
      </c>
    </row>
    <row r="8" s="48" customFormat="1" ht="21.75" customHeight="1" spans="1:3">
      <c r="A8" s="53"/>
      <c r="B8" s="53" t="s">
        <v>56</v>
      </c>
      <c r="C8" s="54">
        <v>10777.97</v>
      </c>
    </row>
    <row r="9" ht="21.75" customHeight="1" spans="1:3">
      <c r="A9" s="53"/>
      <c r="B9" s="53" t="s">
        <v>104</v>
      </c>
      <c r="C9" s="54">
        <v>10423.44</v>
      </c>
    </row>
    <row r="10" ht="21.75" customHeight="1" spans="1:3">
      <c r="A10" s="53">
        <v>30101</v>
      </c>
      <c r="B10" s="53" t="s">
        <v>105</v>
      </c>
      <c r="C10" s="54">
        <v>2476.58</v>
      </c>
    </row>
    <row r="11" ht="21.75" customHeight="1" spans="1:3">
      <c r="A11" s="53">
        <v>30103</v>
      </c>
      <c r="B11" s="53" t="s">
        <v>106</v>
      </c>
      <c r="C11" s="54">
        <v>709</v>
      </c>
    </row>
    <row r="12" ht="21.75" customHeight="1" spans="1:3">
      <c r="A12" s="53">
        <v>30107</v>
      </c>
      <c r="B12" s="53" t="s">
        <v>107</v>
      </c>
      <c r="C12" s="54">
        <v>3610.13</v>
      </c>
    </row>
    <row r="13" ht="21.75" customHeight="1" spans="1:3">
      <c r="A13" s="53">
        <v>30108</v>
      </c>
      <c r="B13" s="53" t="s">
        <v>108</v>
      </c>
      <c r="C13" s="54">
        <v>1217.34</v>
      </c>
    </row>
    <row r="14" ht="21.75" customHeight="1" spans="1:3">
      <c r="A14" s="53">
        <v>30109</v>
      </c>
      <c r="B14" s="53" t="s">
        <v>109</v>
      </c>
      <c r="C14" s="54">
        <v>486.94</v>
      </c>
    </row>
    <row r="15" ht="21.75" customHeight="1" spans="1:3">
      <c r="A15" s="53">
        <v>30110</v>
      </c>
      <c r="B15" s="53" t="s">
        <v>110</v>
      </c>
      <c r="C15" s="54">
        <v>632.42</v>
      </c>
    </row>
    <row r="16" ht="21.75" customHeight="1" spans="1:3">
      <c r="A16" s="53">
        <v>30112</v>
      </c>
      <c r="B16" s="53" t="s">
        <v>111</v>
      </c>
      <c r="C16" s="54">
        <v>146.07</v>
      </c>
    </row>
    <row r="17" ht="21.75" customHeight="1" spans="1:3">
      <c r="A17" s="53">
        <v>30113</v>
      </c>
      <c r="B17" s="53" t="s">
        <v>112</v>
      </c>
      <c r="C17" s="54">
        <v>1126.36</v>
      </c>
    </row>
    <row r="18" ht="21.75" customHeight="1" spans="1:3">
      <c r="A18" s="53">
        <v>30199</v>
      </c>
      <c r="B18" s="53" t="s">
        <v>113</v>
      </c>
      <c r="C18" s="54">
        <v>18.6</v>
      </c>
    </row>
    <row r="19" ht="21.75" customHeight="1" spans="1:3">
      <c r="A19" s="53"/>
      <c r="B19" s="53" t="s">
        <v>114</v>
      </c>
      <c r="C19" s="54">
        <v>287.73</v>
      </c>
    </row>
    <row r="20" ht="21.75" customHeight="1" spans="1:3">
      <c r="A20" s="53">
        <v>30216</v>
      </c>
      <c r="B20" s="53" t="s">
        <v>115</v>
      </c>
      <c r="C20" s="54">
        <v>121.73</v>
      </c>
    </row>
    <row r="21" ht="21.75" customHeight="1" spans="1:3">
      <c r="A21" s="53">
        <v>30228</v>
      </c>
      <c r="B21" s="53" t="s">
        <v>116</v>
      </c>
      <c r="C21" s="54">
        <v>73.04</v>
      </c>
    </row>
    <row r="22" ht="21.75" customHeight="1" spans="1:3">
      <c r="A22" s="53">
        <v>30299</v>
      </c>
      <c r="B22" s="53" t="s">
        <v>117</v>
      </c>
      <c r="C22" s="54">
        <v>92.96</v>
      </c>
    </row>
    <row r="23" ht="21.75" customHeight="1" spans="1:3">
      <c r="A23" s="53"/>
      <c r="B23" s="53" t="s">
        <v>118</v>
      </c>
      <c r="C23" s="54">
        <v>66.8</v>
      </c>
    </row>
    <row r="24" ht="21.75" customHeight="1" spans="1:3">
      <c r="A24" s="53">
        <v>30301</v>
      </c>
      <c r="B24" s="53" t="s">
        <v>119</v>
      </c>
      <c r="C24" s="54">
        <v>45.5</v>
      </c>
    </row>
    <row r="25" ht="21.75" customHeight="1" spans="1:3">
      <c r="A25" s="53">
        <v>30305</v>
      </c>
      <c r="B25" s="53" t="s">
        <v>120</v>
      </c>
      <c r="C25" s="54">
        <v>21.3</v>
      </c>
    </row>
  </sheetData>
  <sheetProtection formatCells="0" formatColumns="0" formatRows="0"/>
  <mergeCells count="3">
    <mergeCell ref="A2:C2"/>
    <mergeCell ref="A5:B5"/>
    <mergeCell ref="C5:C6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showGridLines="0" showZeros="0" workbookViewId="0">
      <selection activeCell="H12" sqref="H12"/>
    </sheetView>
  </sheetViews>
  <sheetFormatPr defaultColWidth="9.16666666666667" defaultRowHeight="12.75" customHeight="1" outlineLevelCol="5"/>
  <cols>
    <col min="1" max="1" width="11.5" customWidth="1"/>
    <col min="2" max="2" width="36" customWidth="1"/>
    <col min="3" max="5" width="21.8333333333333" customWidth="1"/>
    <col min="6" max="6" width="25.6666666666667" customWidth="1"/>
  </cols>
  <sheetData>
    <row r="1" ht="21" customHeight="1" spans="6:6">
      <c r="F1" s="31" t="s">
        <v>121</v>
      </c>
    </row>
    <row r="2" ht="26.25" customHeight="1" spans="1:6">
      <c r="A2" s="32" t="s">
        <v>122</v>
      </c>
      <c r="B2" s="33"/>
      <c r="C2" s="33"/>
      <c r="D2" s="33"/>
      <c r="E2" s="33"/>
      <c r="F2" s="33"/>
    </row>
    <row r="3" ht="19.5" customHeight="1" spans="1:6">
      <c r="A3" s="34" t="s">
        <v>2</v>
      </c>
      <c r="B3" s="35"/>
      <c r="C3" s="36"/>
      <c r="D3" s="36"/>
      <c r="E3" s="36"/>
      <c r="F3" s="37" t="s">
        <v>53</v>
      </c>
    </row>
    <row r="4" ht="20.25" customHeight="1" spans="1:6">
      <c r="A4" s="38" t="s">
        <v>54</v>
      </c>
      <c r="B4" s="38" t="s">
        <v>55</v>
      </c>
      <c r="C4" s="39" t="s">
        <v>56</v>
      </c>
      <c r="D4" s="39" t="s">
        <v>57</v>
      </c>
      <c r="E4" s="39" t="s">
        <v>58</v>
      </c>
      <c r="F4" s="39" t="s">
        <v>59</v>
      </c>
    </row>
    <row r="5" ht="16.5" customHeight="1" spans="1:6">
      <c r="A5" s="40" t="s">
        <v>60</v>
      </c>
      <c r="B5" s="40" t="s">
        <v>60</v>
      </c>
      <c r="C5" s="41">
        <v>1</v>
      </c>
      <c r="D5" s="42">
        <v>2</v>
      </c>
      <c r="E5" s="42">
        <v>3</v>
      </c>
      <c r="F5" s="42">
        <v>4</v>
      </c>
    </row>
    <row r="6" s="3" customFormat="1" ht="18" customHeight="1" spans="1:6">
      <c r="A6" s="43"/>
      <c r="B6" s="44" t="s">
        <v>56</v>
      </c>
      <c r="C6" s="45">
        <v>0</v>
      </c>
      <c r="D6" s="45">
        <v>0</v>
      </c>
      <c r="E6" s="45">
        <v>0</v>
      </c>
      <c r="F6" s="46"/>
    </row>
    <row r="7" ht="18" customHeight="1" spans="1:6">
      <c r="A7" s="43" t="s">
        <v>61</v>
      </c>
      <c r="B7" s="44" t="s">
        <v>10</v>
      </c>
      <c r="C7" s="45">
        <v>0</v>
      </c>
      <c r="D7" s="45">
        <v>0</v>
      </c>
      <c r="E7" s="45">
        <v>0</v>
      </c>
      <c r="F7" s="46"/>
    </row>
    <row r="8" ht="18" customHeight="1" spans="1:6">
      <c r="A8" s="43" t="s">
        <v>62</v>
      </c>
      <c r="B8" s="44" t="s">
        <v>12</v>
      </c>
      <c r="C8" s="45">
        <v>0</v>
      </c>
      <c r="D8" s="45">
        <v>0</v>
      </c>
      <c r="E8" s="45">
        <v>0</v>
      </c>
      <c r="F8" s="46"/>
    </row>
    <row r="9" ht="18" customHeight="1" spans="1:6">
      <c r="A9" s="43" t="s">
        <v>63</v>
      </c>
      <c r="B9" s="44" t="s">
        <v>14</v>
      </c>
      <c r="C9" s="45">
        <v>0</v>
      </c>
      <c r="D9" s="45">
        <v>0</v>
      </c>
      <c r="E9" s="45">
        <v>0</v>
      </c>
      <c r="F9" s="46"/>
    </row>
    <row r="10" ht="18" customHeight="1" spans="1:6">
      <c r="A10" s="43" t="s">
        <v>64</v>
      </c>
      <c r="B10" s="44" t="s">
        <v>16</v>
      </c>
      <c r="C10" s="45">
        <v>0</v>
      </c>
      <c r="D10" s="45">
        <v>0</v>
      </c>
      <c r="E10" s="45">
        <v>0</v>
      </c>
      <c r="F10" s="46"/>
    </row>
    <row r="11" ht="18" customHeight="1" spans="1:6">
      <c r="A11" s="43" t="s">
        <v>65</v>
      </c>
      <c r="B11" s="44" t="s">
        <v>18</v>
      </c>
      <c r="C11" s="45">
        <v>0</v>
      </c>
      <c r="D11" s="45">
        <v>0</v>
      </c>
      <c r="E11" s="45">
        <v>0</v>
      </c>
      <c r="F11" s="46"/>
    </row>
    <row r="12" ht="18" customHeight="1" spans="1:6">
      <c r="A12" s="43" t="s">
        <v>66</v>
      </c>
      <c r="B12" s="44" t="s">
        <v>20</v>
      </c>
      <c r="C12" s="45">
        <v>0</v>
      </c>
      <c r="D12" s="45">
        <v>0</v>
      </c>
      <c r="E12" s="45">
        <v>0</v>
      </c>
      <c r="F12" s="46"/>
    </row>
    <row r="13" ht="18" customHeight="1" spans="1:6">
      <c r="A13" s="43" t="s">
        <v>67</v>
      </c>
      <c r="B13" s="44" t="s">
        <v>22</v>
      </c>
      <c r="C13" s="45">
        <v>0</v>
      </c>
      <c r="D13" s="45">
        <v>0</v>
      </c>
      <c r="E13" s="45">
        <v>0</v>
      </c>
      <c r="F13" s="46"/>
    </row>
    <row r="14" ht="18" customHeight="1" spans="1:6">
      <c r="A14" s="43" t="s">
        <v>68</v>
      </c>
      <c r="B14" s="44" t="s">
        <v>23</v>
      </c>
      <c r="C14" s="45">
        <v>0</v>
      </c>
      <c r="D14" s="45">
        <v>0</v>
      </c>
      <c r="E14" s="45">
        <v>0</v>
      </c>
      <c r="F14" s="46"/>
    </row>
    <row r="15" ht="18" customHeight="1" spans="1:6">
      <c r="A15" s="43" t="s">
        <v>69</v>
      </c>
      <c r="B15" s="44" t="s">
        <v>24</v>
      </c>
      <c r="C15" s="45">
        <v>0</v>
      </c>
      <c r="D15" s="45">
        <v>0</v>
      </c>
      <c r="E15" s="45">
        <v>0</v>
      </c>
      <c r="F15" s="46"/>
    </row>
    <row r="16" ht="18" customHeight="1" spans="1:6">
      <c r="A16" s="43" t="s">
        <v>70</v>
      </c>
      <c r="B16" s="44" t="s">
        <v>25</v>
      </c>
      <c r="C16" s="45">
        <v>0</v>
      </c>
      <c r="D16" s="45">
        <v>0</v>
      </c>
      <c r="E16" s="45">
        <v>0</v>
      </c>
      <c r="F16" s="46"/>
    </row>
    <row r="17" ht="18" customHeight="1" spans="1:6">
      <c r="A17" s="43" t="s">
        <v>71</v>
      </c>
      <c r="B17" s="44" t="s">
        <v>26</v>
      </c>
      <c r="C17" s="45">
        <v>0</v>
      </c>
      <c r="D17" s="45">
        <v>0</v>
      </c>
      <c r="E17" s="45">
        <v>0</v>
      </c>
      <c r="F17" s="46"/>
    </row>
    <row r="18" ht="18" customHeight="1" spans="1:6">
      <c r="A18" s="43" t="s">
        <v>72</v>
      </c>
      <c r="B18" s="44" t="s">
        <v>27</v>
      </c>
      <c r="C18" s="45">
        <v>0</v>
      </c>
      <c r="D18" s="45">
        <v>0</v>
      </c>
      <c r="E18" s="45">
        <v>0</v>
      </c>
      <c r="F18" s="46"/>
    </row>
    <row r="19" ht="18" customHeight="1" spans="1:6">
      <c r="A19" s="43" t="s">
        <v>73</v>
      </c>
      <c r="B19" s="44" t="s">
        <v>28</v>
      </c>
      <c r="C19" s="45">
        <v>0</v>
      </c>
      <c r="D19" s="45">
        <v>0</v>
      </c>
      <c r="E19" s="45">
        <v>0</v>
      </c>
      <c r="F19" s="46"/>
    </row>
    <row r="20" ht="24" customHeight="1" spans="1:6">
      <c r="A20" s="47" t="s">
        <v>123</v>
      </c>
      <c r="B20" s="47"/>
      <c r="C20" s="47"/>
      <c r="D20" s="47"/>
      <c r="E20" s="47"/>
      <c r="F20" s="47"/>
    </row>
    <row r="23" ht="9.75" customHeight="1"/>
    <row r="24" ht="9.75" customHeight="1"/>
    <row r="26" customHeight="1" spans="2:2">
      <c r="B26" s="3"/>
    </row>
  </sheetData>
  <sheetProtection formatCells="0" formatColumns="0" formatRows="0"/>
  <printOptions horizontalCentered="1"/>
  <pageMargins left="0.749305555555556" right="0.749305555555556" top="0.999305555555556" bottom="0.999305555555556" header="0.499305555555556" footer="0.499305555555556"/>
  <pageSetup paperSize="9" scale="9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showGridLines="0" showZeros="0" tabSelected="1" workbookViewId="0">
      <selection activeCell="B21" sqref="B21"/>
    </sheetView>
  </sheetViews>
  <sheetFormatPr defaultColWidth="9.16666666666667" defaultRowHeight="12.75" customHeight="1" outlineLevelCol="6"/>
  <cols>
    <col min="1" max="1" width="33" customWidth="1"/>
    <col min="2" max="2" width="26.5" style="4" customWidth="1"/>
    <col min="3" max="3" width="22.1666666666667" style="4" customWidth="1"/>
    <col min="4" max="4" width="18.5" style="4" customWidth="1"/>
    <col min="5" max="5" width="16.6666666666667" style="4" customWidth="1"/>
    <col min="6" max="6" width="17.8333333333333" style="4" customWidth="1"/>
  </cols>
  <sheetData>
    <row r="1" ht="23.25" customHeight="1" spans="6:6">
      <c r="F1" s="5" t="s">
        <v>124</v>
      </c>
    </row>
    <row r="2" ht="37.5" customHeight="1" spans="1:6">
      <c r="A2" s="6" t="s">
        <v>125</v>
      </c>
      <c r="B2" s="7"/>
      <c r="C2" s="7"/>
      <c r="D2" s="7"/>
      <c r="E2" s="7"/>
      <c r="F2" s="7"/>
    </row>
    <row r="3" s="1" customFormat="1" ht="19.5" customHeight="1" spans="1:6">
      <c r="A3" s="8" t="s">
        <v>2</v>
      </c>
      <c r="B3" s="9"/>
      <c r="C3" s="9"/>
      <c r="D3" s="9"/>
      <c r="E3" s="9"/>
      <c r="F3" s="10" t="s">
        <v>76</v>
      </c>
    </row>
    <row r="4" ht="31" customHeight="1" spans="1:6">
      <c r="A4" s="11" t="s">
        <v>77</v>
      </c>
      <c r="B4" s="12" t="s">
        <v>56</v>
      </c>
      <c r="C4" s="13" t="s">
        <v>126</v>
      </c>
      <c r="D4" s="14"/>
      <c r="E4" s="14"/>
      <c r="F4" s="15"/>
    </row>
    <row r="5" ht="31" customHeight="1" spans="1:6">
      <c r="A5" s="16"/>
      <c r="B5" s="12"/>
      <c r="C5" s="17" t="s">
        <v>127</v>
      </c>
      <c r="D5" s="17" t="s">
        <v>128</v>
      </c>
      <c r="E5" s="17" t="s">
        <v>129</v>
      </c>
      <c r="F5" s="18" t="s">
        <v>130</v>
      </c>
    </row>
    <row r="6" s="2" customFormat="1" ht="30" customHeight="1" spans="1:6">
      <c r="A6" s="19" t="s">
        <v>60</v>
      </c>
      <c r="B6" s="20">
        <v>1</v>
      </c>
      <c r="C6" s="21">
        <v>2</v>
      </c>
      <c r="D6" s="21">
        <v>3</v>
      </c>
      <c r="E6" s="21">
        <v>4</v>
      </c>
      <c r="F6" s="22">
        <v>5</v>
      </c>
    </row>
    <row r="7" s="3" customFormat="1" ht="30" customHeight="1" spans="1:6">
      <c r="A7" s="23" t="s">
        <v>56</v>
      </c>
      <c r="B7" s="24">
        <v>0</v>
      </c>
      <c r="C7" s="25">
        <v>0</v>
      </c>
      <c r="D7" s="26">
        <v>0</v>
      </c>
      <c r="E7" s="26">
        <v>0</v>
      </c>
      <c r="F7" s="24">
        <v>0</v>
      </c>
    </row>
    <row r="8" ht="36" customHeight="1" spans="1:7">
      <c r="A8" s="23" t="s">
        <v>91</v>
      </c>
      <c r="B8" s="24">
        <f>SUM(C8:E8)</f>
        <v>0</v>
      </c>
      <c r="C8" s="25"/>
      <c r="D8" s="26"/>
      <c r="E8" s="26"/>
      <c r="F8" s="24">
        <v>0</v>
      </c>
      <c r="G8" s="3"/>
    </row>
    <row r="9" ht="30" customHeight="1" spans="1:6">
      <c r="A9" s="27" t="s">
        <v>131</v>
      </c>
      <c r="B9" s="27"/>
      <c r="C9" s="27"/>
      <c r="D9" s="27"/>
      <c r="E9" s="28"/>
      <c r="F9" s="28"/>
    </row>
    <row r="10" ht="21" customHeight="1" spans="1:6">
      <c r="A10" s="29" t="s">
        <v>132</v>
      </c>
      <c r="B10" s="29"/>
      <c r="C10" s="29"/>
      <c r="D10" s="29"/>
      <c r="E10" s="29"/>
      <c r="F10" s="29"/>
    </row>
    <row r="11" ht="9.75" customHeight="1" spans="1:6">
      <c r="A11" s="3"/>
      <c r="B11" s="30"/>
      <c r="C11" s="30"/>
      <c r="D11" s="30"/>
      <c r="E11" s="30"/>
      <c r="F11" s="30"/>
    </row>
    <row r="12" ht="9.75" customHeight="1" spans="1:6">
      <c r="A12" s="3"/>
      <c r="B12" s="30"/>
      <c r="C12" s="30"/>
      <c r="D12" s="30"/>
      <c r="E12" s="30"/>
      <c r="F12" s="30"/>
    </row>
    <row r="13" ht="9.75" customHeight="1" spans="1:6">
      <c r="A13" s="3"/>
      <c r="B13" s="30"/>
      <c r="D13" s="30"/>
      <c r="E13" s="30"/>
      <c r="F13" s="30"/>
    </row>
    <row r="14" ht="9.75" customHeight="1" spans="1:6">
      <c r="A14" s="3"/>
      <c r="B14" s="30"/>
      <c r="D14" s="30"/>
      <c r="E14" s="30"/>
      <c r="F14" s="30"/>
    </row>
    <row r="15" ht="9.75" customHeight="1" spans="1:6">
      <c r="A15" s="3"/>
      <c r="B15" s="30"/>
      <c r="D15" s="30"/>
      <c r="F15" s="30"/>
    </row>
    <row r="16" ht="9.75" customHeight="1" spans="1:6">
      <c r="A16" s="3"/>
      <c r="B16" s="30"/>
      <c r="D16" s="30"/>
      <c r="E16" s="30"/>
      <c r="F16" s="30"/>
    </row>
    <row r="17" ht="9.75" customHeight="1" spans="1:6">
      <c r="A17" s="3"/>
      <c r="B17" s="30"/>
      <c r="C17" s="30"/>
      <c r="D17" s="30"/>
      <c r="E17" s="30"/>
      <c r="F17" s="30"/>
    </row>
    <row r="18" ht="9.75" customHeight="1" spans="1:6">
      <c r="A18" s="3"/>
      <c r="C18" s="30"/>
      <c r="F18" s="30"/>
    </row>
    <row r="19" customHeight="1" spans="2:6">
      <c r="B19" s="30"/>
      <c r="F19" s="30"/>
    </row>
    <row r="21" ht="9.75" customHeight="1"/>
    <row r="26" ht="9.75" customHeight="1" spans="2:2">
      <c r="B26" s="30"/>
    </row>
  </sheetData>
  <sheetProtection formatCells="0" formatColumns="0" formatRows="0"/>
  <mergeCells count="4">
    <mergeCell ref="C4:F4"/>
    <mergeCell ref="A10:F10"/>
    <mergeCell ref="A4:A5"/>
    <mergeCell ref="B4:B5"/>
  </mergeCells>
  <printOptions horizontalCentered="1" verticalCentered="1"/>
  <pageMargins left="0.747916666666667" right="0.747916666666667" top="0.984027777777778" bottom="0.984027777777778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收支总表01</vt:lpstr>
      <vt:lpstr>财政拨款总表02</vt:lpstr>
      <vt:lpstr>一般公共预算表03</vt:lpstr>
      <vt:lpstr>收入总表04</vt:lpstr>
      <vt:lpstr>支出总表05</vt:lpstr>
      <vt:lpstr>一般公共预算基本支出表06</vt:lpstr>
      <vt:lpstr>政府性基金预算表07</vt:lpstr>
      <vt:lpstr>一般预算“三公”经费08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2016-07-01T01:34:00Z</dcterms:created>
  <dcterms:modified xsi:type="dcterms:W3CDTF">2018-04-28T02:55:58Z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2165674</vt:i4>
  </property>
  <property fmtid="{D5CDD505-2E9C-101B-9397-08002B2CF9AE}" pid="3" name="KSOProductBuildVer">
    <vt:lpwstr>2052-10.1.0.7224</vt:lpwstr>
  </property>
</Properties>
</file>