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3585" windowHeight="2040" firstSheet="2" activeTab="6"/>
  </bookViews>
  <sheets>
    <sheet name="收支总表01" sheetId="1" r:id="rId1"/>
    <sheet name="一般公共预算表02" sheetId="2" r:id="rId2"/>
    <sheet name="收入总表03" sheetId="3" r:id="rId3"/>
    <sheet name="支出总表04" sheetId="4" r:id="rId4"/>
    <sheet name="一般公共预算基本支出表05" sheetId="8" r:id="rId5"/>
    <sheet name="政府性基金预算表06" sheetId="10" r:id="rId6"/>
    <sheet name="一般预算“三公”经费07" sheetId="6" r:id="rId7"/>
  </sheets>
  <definedNames>
    <definedName name="_xlnm.Print_Area" localSheetId="2">收入总表03!$A$1:$N$8</definedName>
    <definedName name="_xlnm.Print_Area" localSheetId="0">收支总表01!$A$1:$D$43</definedName>
    <definedName name="_xlnm.Print_Area" localSheetId="1">一般公共预算表02!$A$1:$F$18</definedName>
    <definedName name="_xlnm.Print_Area" localSheetId="4">一般公共预算基本支出表05!$A$1:$C$31</definedName>
    <definedName name="_xlnm.Print_Area" localSheetId="6">一般预算“三公”经费07!$A$1:$F$8</definedName>
    <definedName name="_xlnm.Print_Area" localSheetId="5">政府性基金预算表06!$A$1:$F$18</definedName>
    <definedName name="_xlnm.Print_Area" localSheetId="3">支出总表04!$A$1:$J$8</definedName>
    <definedName name="_xlnm.Print_Titles" localSheetId="2">收入总表03!$1:$6</definedName>
    <definedName name="_xlnm.Print_Titles" localSheetId="0">收支总表01!$1:$5</definedName>
    <definedName name="_xlnm.Print_Titles" localSheetId="1">一般公共预算表02!$1:$5</definedName>
    <definedName name="_xlnm.Print_Titles" localSheetId="4">一般公共预算基本支出表05!$1:$7</definedName>
    <definedName name="_xlnm.Print_Titles" localSheetId="6">一般预算“三公”经费07!$1:$6</definedName>
    <definedName name="_xlnm.Print_Titles" localSheetId="5">政府性基金预算表06!$1:$5</definedName>
    <definedName name="_xlnm.Print_Titles" localSheetId="3">支出总表04!$1:$6</definedName>
  </definedNames>
  <calcPr calcId="145621"/>
</workbook>
</file>

<file path=xl/calcChain.xml><?xml version="1.0" encoding="utf-8"?>
<calcChain xmlns="http://schemas.openxmlformats.org/spreadsheetml/2006/main">
  <c r="B32" i="1" l="1"/>
  <c r="B43" i="1"/>
  <c r="C6" i="3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D32" i="1"/>
  <c r="C6" i="4"/>
  <c r="D6" i="4" s="1"/>
  <c r="E6" i="4" s="1"/>
  <c r="F6" i="4" s="1"/>
  <c r="G6" i="4" s="1"/>
  <c r="H6" i="4" s="1"/>
  <c r="I6" i="4" s="1"/>
  <c r="J6" i="4" s="1"/>
</calcChain>
</file>

<file path=xl/sharedStrings.xml><?xml version="1.0" encoding="utf-8"?>
<sst xmlns="http://schemas.openxmlformats.org/spreadsheetml/2006/main" count="222" uniqueCount="173">
  <si>
    <t>一、财政拨款</t>
  </si>
  <si>
    <t>二十五、转移性支出</t>
  </si>
  <si>
    <t>收         入</t>
  </si>
  <si>
    <t xml:space="preserve">           支出总计</t>
  </si>
  <si>
    <t>基本支出</t>
  </si>
  <si>
    <t>一般公共预算拨款</t>
  </si>
  <si>
    <t>上缴上级支出</t>
  </si>
  <si>
    <t>上年结转</t>
  </si>
  <si>
    <t>十、医疗卫生</t>
  </si>
  <si>
    <t xml:space="preserve">                  收入总计</t>
  </si>
  <si>
    <t xml:space="preserve">    一般公共预算拨款</t>
  </si>
  <si>
    <t>本年收入合计</t>
  </si>
  <si>
    <t>四、事业单位经营收入</t>
  </si>
  <si>
    <t>合计</t>
  </si>
  <si>
    <t>二、外交</t>
  </si>
  <si>
    <t>附属单位上缴收入</t>
  </si>
  <si>
    <t>十八、地震灾后恢复重建支出</t>
  </si>
  <si>
    <t>九、社会保险基金支出</t>
  </si>
  <si>
    <t>人员经费</t>
  </si>
  <si>
    <t>表03</t>
  </si>
  <si>
    <t xml:space="preserve"> 单位:万元</t>
  </si>
  <si>
    <t>科目名称</t>
  </si>
  <si>
    <t>五、教育</t>
  </si>
  <si>
    <t xml:space="preserve">          其他资金结余</t>
  </si>
  <si>
    <t>三、国防</t>
  </si>
  <si>
    <t>八、社会保障和就业</t>
  </si>
  <si>
    <t>政府性基金预算拨款</t>
  </si>
  <si>
    <t>二十三、国债还本付息支出</t>
  </si>
  <si>
    <t>项            目</t>
  </si>
  <si>
    <t>十六、商业服务业等事务</t>
  </si>
  <si>
    <t>十五、资源勘探电力信息等事务</t>
  </si>
  <si>
    <t>一、一般公共服务</t>
  </si>
  <si>
    <t>事业单位经营收入</t>
  </si>
  <si>
    <t xml:space="preserve">          专户资金结余</t>
  </si>
  <si>
    <t>表04</t>
  </si>
  <si>
    <t>单位：万元</t>
  </si>
  <si>
    <t>六、科学技术</t>
  </si>
  <si>
    <t>项目支出</t>
  </si>
  <si>
    <t>其他收入</t>
  </si>
  <si>
    <t>二十二、预备费</t>
  </si>
  <si>
    <t>五、其他收入</t>
  </si>
  <si>
    <t>专户资金</t>
  </si>
  <si>
    <t>对附属单位补助支出</t>
  </si>
  <si>
    <t>**</t>
  </si>
  <si>
    <t>二十六、上缴上级支出</t>
  </si>
  <si>
    <t>三、事业收入（事业单位，不含专户资金）</t>
  </si>
  <si>
    <t>上级专项补助收入（财政）</t>
  </si>
  <si>
    <t>包干经费</t>
  </si>
  <si>
    <t>当 年 预 算</t>
  </si>
  <si>
    <t>事业收入（不含专户资金）</t>
  </si>
  <si>
    <t>二十一、粮油物质储备事务</t>
  </si>
  <si>
    <t>四、公共安全</t>
  </si>
  <si>
    <t>其他拨入专款</t>
  </si>
  <si>
    <t>单位名称</t>
  </si>
  <si>
    <t>十七、金融监管等事务支出</t>
  </si>
  <si>
    <t>十三、农林水事务</t>
  </si>
  <si>
    <t>七、文化体育与传媒</t>
  </si>
  <si>
    <t>总计</t>
  </si>
  <si>
    <t>二十八、结转下年</t>
  </si>
  <si>
    <t xml:space="preserve">                                                                                                                         表01</t>
  </si>
  <si>
    <t>十四、交通运输</t>
  </si>
  <si>
    <t>二十、住房保障支出</t>
  </si>
  <si>
    <t>十一、节能环保</t>
  </si>
  <si>
    <t>十九、国土资源气象等事务</t>
  </si>
  <si>
    <t xml:space="preserve">    政府性基金预算拨款</t>
  </si>
  <si>
    <t xml:space="preserve">          用款计划结余</t>
  </si>
  <si>
    <t>备    注</t>
  </si>
  <si>
    <t>结转下年支出</t>
  </si>
  <si>
    <t>二十四、其他支出</t>
  </si>
  <si>
    <t>事业单位经营支出</t>
  </si>
  <si>
    <t>十二、城乡社区事务</t>
  </si>
  <si>
    <t>项           目</t>
  </si>
  <si>
    <t>财政拨款</t>
  </si>
  <si>
    <t>单位:万元</t>
  </si>
  <si>
    <t>二、专户资金</t>
  </si>
  <si>
    <t>支        出</t>
  </si>
  <si>
    <t xml:space="preserve">    其中：专项结转（用款计划）</t>
  </si>
  <si>
    <t>二十七、对附属单位补助支出</t>
  </si>
  <si>
    <t>科目编码</t>
  </si>
  <si>
    <t>表02</t>
  </si>
  <si>
    <t>2017年衢州市本级收支预算总表</t>
    <phoneticPr fontId="0" type="noConversion"/>
  </si>
  <si>
    <t xml:space="preserve">          纳入预算管理的政府性基金结转</t>
    <phoneticPr fontId="0" type="noConversion"/>
  </si>
  <si>
    <t>六、上级补助收入（非财政）</t>
    <phoneticPr fontId="0" type="noConversion"/>
  </si>
  <si>
    <t>七、上级专项补助收入（财政）</t>
    <phoneticPr fontId="0" type="noConversion"/>
  </si>
  <si>
    <t>八、附属单位上缴收入</t>
    <phoneticPr fontId="0" type="noConversion"/>
  </si>
  <si>
    <t>九、其他拨入专款</t>
    <phoneticPr fontId="0" type="noConversion"/>
  </si>
  <si>
    <t xml:space="preserve">十、上年结转 </t>
    <phoneticPr fontId="0" type="noConversion"/>
  </si>
  <si>
    <t>公务接待费</t>
  </si>
  <si>
    <t>公务用车运行维护费</t>
  </si>
  <si>
    <t>公务用车购置</t>
  </si>
  <si>
    <r>
      <t>201</t>
    </r>
    <r>
      <rPr>
        <b/>
        <sz val="22"/>
        <rFont val="宋体"/>
        <charset val="134"/>
      </rPr>
      <t>7</t>
    </r>
    <r>
      <rPr>
        <b/>
        <sz val="22"/>
        <rFont val="宋体"/>
        <charset val="134"/>
      </rPr>
      <t>年衢州市本级部门支出预算总表</t>
    </r>
    <phoneticPr fontId="0" type="noConversion"/>
  </si>
  <si>
    <t>2017年衢州市本级收入预算总表</t>
    <phoneticPr fontId="0" type="noConversion"/>
  </si>
  <si>
    <t>重点经济分类</t>
    <phoneticPr fontId="0" type="noConversion"/>
  </si>
  <si>
    <t>上级补助收入（非财政）</t>
    <phoneticPr fontId="0" type="noConversion"/>
  </si>
  <si>
    <t>单位：万元</t>
    <phoneticPr fontId="1" type="noConversion"/>
  </si>
  <si>
    <t>表05</t>
    <phoneticPr fontId="1" type="noConversion"/>
  </si>
  <si>
    <t>经济分类科目</t>
    <phoneticPr fontId="1" type="noConversion"/>
  </si>
  <si>
    <t>金额</t>
    <phoneticPr fontId="1" type="noConversion"/>
  </si>
  <si>
    <t>科目编码</t>
    <phoneticPr fontId="1" type="noConversion"/>
  </si>
  <si>
    <t>科目名称</t>
    <phoneticPr fontId="1" type="noConversion"/>
  </si>
  <si>
    <t>**</t>
    <phoneticPr fontId="1" type="noConversion"/>
  </si>
  <si>
    <t>2017年衢州市本级一般公共预算基本支出表</t>
    <phoneticPr fontId="1" type="noConversion"/>
  </si>
  <si>
    <r>
      <t>201</t>
    </r>
    <r>
      <rPr>
        <b/>
        <sz val="22"/>
        <rFont val="宋体"/>
        <charset val="134"/>
      </rPr>
      <t>7</t>
    </r>
    <r>
      <rPr>
        <b/>
        <sz val="22"/>
        <rFont val="宋体"/>
        <charset val="134"/>
      </rPr>
      <t>年衢州市本级政府性基金预算表</t>
    </r>
    <phoneticPr fontId="0" type="noConversion"/>
  </si>
  <si>
    <t>表06</t>
    <phoneticPr fontId="15" type="noConversion"/>
  </si>
  <si>
    <t>表07</t>
    <phoneticPr fontId="0" type="noConversion"/>
  </si>
  <si>
    <r>
      <t>201</t>
    </r>
    <r>
      <rPr>
        <b/>
        <sz val="22"/>
        <rFont val="宋体"/>
        <charset val="134"/>
      </rPr>
      <t>7</t>
    </r>
    <r>
      <rPr>
        <b/>
        <sz val="22"/>
        <rFont val="宋体"/>
        <charset val="134"/>
      </rPr>
      <t>年衢州市本级一般公共预算表</t>
    </r>
    <phoneticPr fontId="0" type="noConversion"/>
  </si>
  <si>
    <t>2017年衢州市本级一般公共预算“三公”经费预算表</t>
    <phoneticPr fontId="0" type="noConversion"/>
  </si>
  <si>
    <t>部门名称：衢州学院</t>
    <phoneticPr fontId="0" type="noConversion"/>
  </si>
  <si>
    <t>205</t>
  </si>
  <si>
    <t>教育支出</t>
  </si>
  <si>
    <t xml:space="preserve">  20502</t>
  </si>
  <si>
    <t xml:space="preserve">  普通教育</t>
  </si>
  <si>
    <t xml:space="preserve">    2050205</t>
  </si>
  <si>
    <t xml:space="preserve">    高等教育</t>
  </si>
  <si>
    <t xml:space="preserve">  20509</t>
  </si>
  <si>
    <t xml:space="preserve">  教育费附加安排的支出</t>
  </si>
  <si>
    <t xml:space="preserve">    2050999</t>
  </si>
  <si>
    <t xml:space="preserve">    其他教育费附加安排的支出</t>
  </si>
  <si>
    <t>206</t>
  </si>
  <si>
    <t>科学技术支出</t>
  </si>
  <si>
    <t xml:space="preserve">  20604</t>
  </si>
  <si>
    <t xml:space="preserve">  技术研究与开发</t>
  </si>
  <si>
    <t xml:space="preserve">    2060402</t>
  </si>
  <si>
    <t xml:space="preserve">    应用技术研究与开发</t>
  </si>
  <si>
    <t>208</t>
  </si>
  <si>
    <t>社会保障和就业支出</t>
  </si>
  <si>
    <t xml:space="preserve">  20805</t>
  </si>
  <si>
    <t xml:space="preserve">  行政事业单位离退休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</si>
  <si>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</si>
  <si>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</si>
  <si>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</si>
  <si>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</si>
  <si>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部门名称：衢州学院</t>
    <phoneticPr fontId="0" type="noConversion"/>
  </si>
  <si>
    <t>衢州学院</t>
  </si>
  <si>
    <t>部门名称：衢州学院</t>
    <phoneticPr fontId="0" type="noConversion"/>
  </si>
  <si>
    <t>部门名称：衢州学院</t>
    <phoneticPr fontId="0" type="noConversion"/>
  </si>
  <si>
    <t>工资福利支出</t>
  </si>
  <si>
    <t xml:space="preserve">  基本工资</t>
  </si>
  <si>
    <t xml:space="preserve">  津贴补贴</t>
  </si>
  <si>
    <t xml:space="preserve">  其他社会保障缴费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</si>
  <si>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</si>
  <si>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</si>
  <si>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</si>
  <si>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</si>
  <si>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</si>
  <si>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差旅费</t>
  </si>
  <si>
    <t xml:space="preserve">  因公出国（境）费用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</si>
  <si>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</si>
  <si>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</si>
  <si>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</si>
  <si>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</si>
  <si>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工会经费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</si>
  <si>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</si>
  <si>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</si>
  <si>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</si>
  <si>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</si>
  <si>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生活补助</t>
  </si>
  <si>
    <t xml:space="preserve">  住房公积金</t>
  </si>
  <si>
    <t xml:space="preserve">  精简退职费</t>
  </si>
  <si>
    <t>部门名称：衢州学院</t>
    <phoneticPr fontId="15" type="noConversion"/>
  </si>
  <si>
    <t>部门名称：衢州学院</t>
    <phoneticPr fontId="0" type="noConversion"/>
  </si>
  <si>
    <t>本年支出合计</t>
    <phoneticPr fontId="0" type="noConversion"/>
  </si>
  <si>
    <t xml:space="preserve">  教育费附加安排的支出</t>
    <phoneticPr fontId="0" type="noConversion"/>
  </si>
  <si>
    <t xml:space="preserve">    其他教育费附加安排的支出</t>
    <phoneticPr fontId="0" type="noConversion"/>
  </si>
  <si>
    <t>科学技术支出</t>
    <phoneticPr fontId="0" type="noConversion"/>
  </si>
  <si>
    <t xml:space="preserve">  技术研究与开发</t>
    <phoneticPr fontId="0" type="noConversion"/>
  </si>
  <si>
    <t xml:space="preserve">    应用技术研究与开发</t>
    <phoneticPr fontId="0" type="noConversion"/>
  </si>
  <si>
    <t>社会保障和就业支出</t>
    <phoneticPr fontId="0" type="noConversion"/>
  </si>
  <si>
    <t xml:space="preserve">  行政事业单位离退休</t>
    <phoneticPr fontId="0" type="noConversion"/>
  </si>
  <si>
    <t xml:space="preserve">    机关事业单位基本养老保险缴费支出</t>
    <phoneticPr fontId="0" type="noConversion"/>
  </si>
  <si>
    <t xml:space="preserve">    机关事业单位职业年金缴费支出</t>
    <phoneticPr fontId="0" type="noConversion"/>
  </si>
  <si>
    <t>因公出国（境）费用</t>
    <phoneticPr fontId="0" type="noConversion"/>
  </si>
  <si>
    <t>备注：因公出国（境）费用预算总额为200万元，其中一般公共预算安排46.77万元，学校事业收入安排153.23万元。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</si>
</sst>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#,##0.00_);[Red]\(#,##0.00\)"/>
  </numFmts>
  <fonts count="23">
    <font>
      <sz val="9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.5"/>
      <name val="宋体"/>
      <charset val="134"/>
    </font>
    <font>
      <b/>
      <sz val="22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0" fontId="22" fillId="0" borderId="0">
      <alignment vertical="center"/>
    </xf>
  </cellStyleXfs>
  <cellXfs count="131">
    <xf numFmtId="0" fontId="0" fillId="0" borderId="0" xfId="0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>
      <alignment vertical="center"/>
    </xf>
    <xf numFmtId="0" fontId="3" fillId="0" borderId="1" xfId="0" applyNumberFormat="1" applyFont="1" applyFill="1" applyBorder="1" applyAlignment="1" applyProtection="1">
      <alignment horizontal="centerContinuous" vertical="top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Alignment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Continuous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4" fillId="0" borderId="8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4" fontId="4" fillId="0" borderId="7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9" xfId="0" applyNumberFormat="1" applyFont="1" applyFill="1" applyBorder="1" applyAlignment="1" applyProtection="1">
      <alignment horizontal="centerContinuous" vertical="center"/>
    </xf>
    <xf numFmtId="4" fontId="0" fillId="0" borderId="0" xfId="0" applyNumberFormat="1" applyFont="1" applyFill="1" applyAlignment="1" applyProtection="1"/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7" fontId="0" fillId="0" borderId="0" xfId="0" applyNumberFormat="1"/>
    <xf numFmtId="177" fontId="0" fillId="0" borderId="0" xfId="0" applyNumberFormat="1" applyAlignment="1">
      <alignment horizontal="centerContinuous" vertical="center" wrapText="1"/>
    </xf>
    <xf numFmtId="177" fontId="0" fillId="2" borderId="0" xfId="0" applyNumberFormat="1" applyFill="1" applyAlignment="1">
      <alignment vertical="center"/>
    </xf>
    <xf numFmtId="177" fontId="4" fillId="2" borderId="0" xfId="0" applyNumberFormat="1" applyFont="1" applyFill="1" applyAlignment="1">
      <alignment horizontal="right" vertical="center"/>
    </xf>
    <xf numFmtId="0" fontId="0" fillId="2" borderId="0" xfId="0" applyFill="1"/>
    <xf numFmtId="176" fontId="4" fillId="0" borderId="7" xfId="0" applyNumberFormat="1" applyFont="1" applyFill="1" applyBorder="1" applyAlignment="1" applyProtection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0" fillId="0" borderId="0" xfId="0" applyNumberFormat="1"/>
    <xf numFmtId="177" fontId="0" fillId="0" borderId="0" xfId="0" applyNumberFormat="1" applyFill="1"/>
    <xf numFmtId="0" fontId="10" fillId="0" borderId="0" xfId="0" applyNumberFormat="1" applyFont="1" applyFill="1" applyAlignment="1" applyProtection="1">
      <alignment horizontal="centerContinuous" vertical="center"/>
    </xf>
    <xf numFmtId="177" fontId="4" fillId="0" borderId="13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22" fillId="0" borderId="0" xfId="1">
      <alignment vertical="center"/>
    </xf>
    <xf numFmtId="0" fontId="19" fillId="0" borderId="0" xfId="1" applyFont="1" applyAlignment="1">
      <alignment horizontal="right" vertical="center"/>
    </xf>
    <xf numFmtId="0" fontId="19" fillId="0" borderId="8" xfId="1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6" fillId="0" borderId="0" xfId="0" applyFont="1" applyFill="1" applyAlignment="1">
      <alignment horizontal="centerContinuous" vertical="center"/>
    </xf>
    <xf numFmtId="0" fontId="17" fillId="0" borderId="0" xfId="0" applyFont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horizontal="centerContinuous" vertical="center"/>
    </xf>
    <xf numFmtId="0" fontId="18" fillId="0" borderId="0" xfId="0" applyFont="1" applyAlignment="1">
      <alignment horizontal="centerContinuous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0" fillId="0" borderId="13" xfId="0" applyNumberFormat="1" applyFill="1" applyBorder="1" applyAlignment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4" fillId="0" borderId="8" xfId="0" applyNumberFormat="1" applyFont="1" applyFill="1" applyBorder="1" applyAlignment="1" applyProtection="1">
      <alignment horizontal="left" vertical="center"/>
    </xf>
    <xf numFmtId="177" fontId="4" fillId="0" borderId="8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/>
    <xf numFmtId="49" fontId="4" fillId="0" borderId="2" xfId="0" applyNumberFormat="1" applyFont="1" applyFill="1" applyBorder="1" applyAlignment="1" applyProtection="1">
      <alignment horizontal="lef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8" fillId="0" borderId="8" xfId="0" applyNumberFormat="1" applyFont="1" applyFill="1" applyBorder="1" applyAlignment="1" applyProtection="1">
      <alignment vertical="center" wrapText="1"/>
    </xf>
    <xf numFmtId="0" fontId="19" fillId="0" borderId="8" xfId="1" applyNumberFormat="1" applyFont="1" applyFill="1" applyBorder="1" applyAlignment="1">
      <alignment horizontal="left" vertical="center"/>
    </xf>
    <xf numFmtId="4" fontId="19" fillId="0" borderId="8" xfId="1" applyNumberFormat="1" applyFont="1" applyFill="1" applyBorder="1">
      <alignment vertical="center"/>
    </xf>
    <xf numFmtId="0" fontId="22" fillId="0" borderId="0" xfId="1" applyFill="1">
      <alignment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12" fillId="0" borderId="8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vertical="center"/>
    </xf>
    <xf numFmtId="0" fontId="21" fillId="0" borderId="8" xfId="0" applyFont="1" applyFill="1" applyBorder="1" applyAlignment="1">
      <alignment horizontal="left" vertical="center" wrapText="1"/>
    </xf>
    <xf numFmtId="178" fontId="4" fillId="0" borderId="8" xfId="0" applyNumberFormat="1" applyFont="1" applyFill="1" applyBorder="1" applyAlignment="1" applyProtection="1">
      <alignment horizontal="right" vertical="center" wrapText="1"/>
    </xf>
    <xf numFmtId="178" fontId="4" fillId="0" borderId="7" xfId="0" applyNumberFormat="1" applyFont="1" applyFill="1" applyBorder="1" applyAlignment="1" applyProtection="1">
      <alignment horizontal="right" vertical="center" wrapText="1"/>
    </xf>
    <xf numFmtId="178" fontId="4" fillId="0" borderId="5" xfId="0" applyNumberFormat="1" applyFont="1" applyFill="1" applyBorder="1" applyAlignment="1" applyProtection="1">
      <alignment horizontal="right" vertical="center" wrapText="1"/>
    </xf>
    <xf numFmtId="178" fontId="4" fillId="0" borderId="4" xfId="0" applyNumberFormat="1" applyFont="1" applyFill="1" applyBorder="1" applyAlignment="1" applyProtection="1">
      <alignment horizontal="right" vertical="center" wrapText="1"/>
    </xf>
    <xf numFmtId="178" fontId="4" fillId="0" borderId="4" xfId="0" applyNumberFormat="1" applyFont="1" applyFill="1" applyBorder="1" applyAlignment="1">
      <alignment horizontal="right" vertical="center" wrapText="1"/>
    </xf>
    <xf numFmtId="178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Border="1" applyAlignment="1">
      <alignment horizontal="right" vertical="center"/>
    </xf>
    <xf numFmtId="178" fontId="4" fillId="0" borderId="7" xfId="0" applyNumberFormat="1" applyFont="1" applyFill="1" applyBorder="1" applyAlignment="1" applyProtection="1">
      <alignment horizontal="right" vertical="center"/>
    </xf>
    <xf numFmtId="178" fontId="4" fillId="0" borderId="6" xfId="0" applyNumberFormat="1" applyFont="1" applyFill="1" applyBorder="1" applyAlignment="1" applyProtection="1">
      <alignment horizontal="righ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11" fillId="0" borderId="15" xfId="0" applyNumberFormat="1" applyFont="1" applyFill="1" applyBorder="1" applyAlignment="1" applyProtection="1">
      <alignment horizontal="center" vertical="center"/>
    </xf>
    <xf numFmtId="177" fontId="4" fillId="0" borderId="16" xfId="0" applyNumberFormat="1" applyFont="1" applyFill="1" applyBorder="1" applyAlignment="1" applyProtection="1">
      <alignment horizontal="center" vertical="center"/>
    </xf>
    <xf numFmtId="177" fontId="4" fillId="0" borderId="17" xfId="0" applyNumberFormat="1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showZeros="0" workbookViewId="0">
      <selection activeCell="B7" sqref="B7"/>
    </sheetView>
  </sheetViews>
  <sheetFormatPr defaultColWidth="9.1640625" defaultRowHeight="11.25"/>
  <cols>
    <col min="1" max="1" width="56.1640625" customWidth="1"/>
    <col min="2" max="2" width="55.83203125" customWidth="1"/>
    <col min="3" max="3" width="51.6640625" customWidth="1"/>
    <col min="4" max="4" width="50" customWidth="1"/>
  </cols>
  <sheetData>
    <row r="1" spans="1:5" ht="18" customHeight="1">
      <c r="D1" s="28" t="s">
        <v>59</v>
      </c>
    </row>
    <row r="2" spans="1:5" ht="34.5" customHeight="1">
      <c r="A2" s="26" t="s">
        <v>80</v>
      </c>
      <c r="B2" s="1"/>
      <c r="C2" s="1"/>
      <c r="D2" s="1"/>
    </row>
    <row r="3" spans="1:5" ht="17.25" customHeight="1">
      <c r="A3" s="84" t="s">
        <v>107</v>
      </c>
      <c r="B3" s="1"/>
      <c r="C3" s="1"/>
      <c r="D3" s="23" t="s">
        <v>35</v>
      </c>
    </row>
    <row r="4" spans="1:5" ht="16.5" customHeight="1">
      <c r="A4" s="9" t="s">
        <v>2</v>
      </c>
      <c r="B4" s="8"/>
      <c r="C4" s="9" t="s">
        <v>75</v>
      </c>
      <c r="D4" s="10"/>
    </row>
    <row r="5" spans="1:5" ht="16.5" customHeight="1">
      <c r="A5" s="40" t="s">
        <v>28</v>
      </c>
      <c r="B5" s="16" t="s">
        <v>48</v>
      </c>
      <c r="C5" s="12" t="s">
        <v>71</v>
      </c>
      <c r="D5" s="16" t="s">
        <v>48</v>
      </c>
    </row>
    <row r="6" spans="1:5" s="17" customFormat="1" ht="16.5" customHeight="1">
      <c r="A6" s="15" t="s">
        <v>0</v>
      </c>
      <c r="B6" s="105">
        <v>12715.65</v>
      </c>
      <c r="C6" s="18" t="s">
        <v>31</v>
      </c>
      <c r="D6" s="38">
        <v>0</v>
      </c>
      <c r="E6" s="51"/>
    </row>
    <row r="7" spans="1:5" s="17" customFormat="1" ht="16.5" customHeight="1">
      <c r="A7" s="15" t="s">
        <v>10</v>
      </c>
      <c r="B7" s="105">
        <v>12715.65</v>
      </c>
      <c r="C7" s="18" t="s">
        <v>14</v>
      </c>
      <c r="D7" s="38">
        <v>0</v>
      </c>
      <c r="E7" s="51"/>
    </row>
    <row r="8" spans="1:5" s="17" customFormat="1" ht="16.5" customHeight="1">
      <c r="A8" s="15" t="s">
        <v>64</v>
      </c>
      <c r="B8" s="106">
        <v>0</v>
      </c>
      <c r="C8" s="18" t="s">
        <v>24</v>
      </c>
      <c r="D8" s="38">
        <v>0</v>
      </c>
      <c r="E8" s="51"/>
    </row>
    <row r="9" spans="1:5" s="17" customFormat="1" ht="16.5" customHeight="1">
      <c r="A9" s="15" t="s">
        <v>74</v>
      </c>
      <c r="B9" s="105">
        <v>6384.6</v>
      </c>
      <c r="C9" s="52" t="s">
        <v>51</v>
      </c>
      <c r="D9" s="38">
        <v>0</v>
      </c>
      <c r="E9" s="51"/>
    </row>
    <row r="10" spans="1:5" s="17" customFormat="1" ht="16.5" customHeight="1">
      <c r="A10" s="15" t="s">
        <v>45</v>
      </c>
      <c r="B10" s="107">
        <v>0</v>
      </c>
      <c r="C10" s="54" t="s">
        <v>22</v>
      </c>
      <c r="D10" s="38">
        <v>19203.580000000002</v>
      </c>
      <c r="E10" s="51"/>
    </row>
    <row r="11" spans="1:5" s="17" customFormat="1" ht="16.5" customHeight="1">
      <c r="A11" s="15" t="s">
        <v>12</v>
      </c>
      <c r="B11" s="105">
        <v>0</v>
      </c>
      <c r="C11" s="53" t="s">
        <v>36</v>
      </c>
      <c r="D11" s="38">
        <v>96</v>
      </c>
      <c r="E11" s="51"/>
    </row>
    <row r="12" spans="1:5" s="17" customFormat="1" ht="16.5" customHeight="1">
      <c r="A12" s="15" t="s">
        <v>40</v>
      </c>
      <c r="B12" s="106">
        <v>291</v>
      </c>
      <c r="C12" s="18" t="s">
        <v>56</v>
      </c>
      <c r="D12" s="38">
        <v>0</v>
      </c>
      <c r="E12" s="51"/>
    </row>
    <row r="13" spans="1:5" s="17" customFormat="1" ht="16.5" customHeight="1">
      <c r="A13" s="15"/>
      <c r="B13" s="105"/>
      <c r="C13" s="52" t="s">
        <v>25</v>
      </c>
      <c r="D13" s="38">
        <v>1591.67</v>
      </c>
      <c r="E13" s="51"/>
    </row>
    <row r="14" spans="1:5" s="17" customFormat="1" ht="16.5" customHeight="1">
      <c r="A14" s="15"/>
      <c r="B14" s="108"/>
      <c r="C14" s="54" t="s">
        <v>17</v>
      </c>
      <c r="D14" s="38">
        <v>0</v>
      </c>
      <c r="E14" s="51"/>
    </row>
    <row r="15" spans="1:5" s="17" customFormat="1" ht="16.5" customHeight="1">
      <c r="A15" s="15"/>
      <c r="B15" s="105"/>
      <c r="C15" s="55" t="s">
        <v>8</v>
      </c>
      <c r="D15" s="38">
        <v>0</v>
      </c>
      <c r="E15" s="51"/>
    </row>
    <row r="16" spans="1:5" s="17" customFormat="1" ht="16.5" customHeight="1">
      <c r="A16" s="15"/>
      <c r="B16" s="108"/>
      <c r="C16" s="15" t="s">
        <v>62</v>
      </c>
      <c r="D16" s="38">
        <v>0</v>
      </c>
      <c r="E16" s="51"/>
    </row>
    <row r="17" spans="1:6" s="17" customFormat="1" ht="16.5" customHeight="1">
      <c r="A17" s="15"/>
      <c r="B17" s="108"/>
      <c r="C17" s="18" t="s">
        <v>70</v>
      </c>
      <c r="D17" s="38">
        <v>0</v>
      </c>
      <c r="E17" s="51"/>
    </row>
    <row r="18" spans="1:6" s="17" customFormat="1" ht="16.5" customHeight="1">
      <c r="A18" s="15"/>
      <c r="B18" s="108"/>
      <c r="C18" s="18" t="s">
        <v>55</v>
      </c>
      <c r="D18" s="38">
        <v>0</v>
      </c>
      <c r="E18" s="51"/>
    </row>
    <row r="19" spans="1:6" s="17" customFormat="1" ht="16.5" customHeight="1">
      <c r="A19" s="15"/>
      <c r="B19" s="108"/>
      <c r="C19" s="18" t="s">
        <v>60</v>
      </c>
      <c r="D19" s="38">
        <v>0</v>
      </c>
      <c r="E19" s="51"/>
    </row>
    <row r="20" spans="1:6" s="17" customFormat="1" ht="16.5" customHeight="1">
      <c r="A20" s="80"/>
      <c r="B20" s="109"/>
      <c r="C20" s="18" t="s">
        <v>30</v>
      </c>
      <c r="D20" s="38">
        <v>0</v>
      </c>
      <c r="E20" s="51"/>
    </row>
    <row r="21" spans="1:6" s="17" customFormat="1" ht="16.5" customHeight="1">
      <c r="A21" s="80"/>
      <c r="B21" s="110"/>
      <c r="C21" s="15" t="s">
        <v>29</v>
      </c>
      <c r="D21" s="38">
        <v>0</v>
      </c>
      <c r="E21" s="51"/>
    </row>
    <row r="22" spans="1:6" s="17" customFormat="1" ht="16.5" customHeight="1">
      <c r="A22" s="34"/>
      <c r="B22" s="110"/>
      <c r="C22" s="15" t="s">
        <v>54</v>
      </c>
      <c r="D22" s="38">
        <v>0</v>
      </c>
      <c r="E22" s="51"/>
    </row>
    <row r="23" spans="1:6" s="17" customFormat="1" ht="16.5" customHeight="1">
      <c r="A23" s="15"/>
      <c r="B23" s="110"/>
      <c r="C23" s="15" t="s">
        <v>16</v>
      </c>
      <c r="D23" s="38">
        <v>0</v>
      </c>
      <c r="E23" s="51"/>
      <c r="F23" s="51"/>
    </row>
    <row r="24" spans="1:6" s="17" customFormat="1" ht="16.5" customHeight="1">
      <c r="A24" s="15"/>
      <c r="B24" s="110"/>
      <c r="C24" s="15" t="s">
        <v>63</v>
      </c>
      <c r="D24" s="38">
        <v>0</v>
      </c>
      <c r="E24" s="51"/>
    </row>
    <row r="25" spans="1:6" s="17" customFormat="1" ht="16.5" customHeight="1">
      <c r="A25" s="15"/>
      <c r="B25" s="110"/>
      <c r="C25" s="15" t="s">
        <v>61</v>
      </c>
      <c r="D25" s="38">
        <v>0</v>
      </c>
      <c r="E25" s="51"/>
    </row>
    <row r="26" spans="1:6" s="17" customFormat="1" ht="16.5" customHeight="1">
      <c r="A26" s="15"/>
      <c r="B26" s="110"/>
      <c r="C26" s="15" t="s">
        <v>50</v>
      </c>
      <c r="D26" s="38">
        <v>0</v>
      </c>
      <c r="E26" s="51"/>
    </row>
    <row r="27" spans="1:6" s="17" customFormat="1" ht="16.5" customHeight="1">
      <c r="A27" s="15"/>
      <c r="B27" s="110"/>
      <c r="C27" s="15" t="s">
        <v>39</v>
      </c>
      <c r="D27" s="38">
        <v>0</v>
      </c>
      <c r="E27" s="51"/>
    </row>
    <row r="28" spans="1:6" s="17" customFormat="1" ht="16.5" customHeight="1">
      <c r="A28" s="15"/>
      <c r="B28" s="110"/>
      <c r="C28" s="15" t="s">
        <v>27</v>
      </c>
      <c r="D28" s="38">
        <v>0</v>
      </c>
      <c r="E28" s="51"/>
    </row>
    <row r="29" spans="1:6" s="17" customFormat="1" ht="16.5" customHeight="1">
      <c r="A29" s="15"/>
      <c r="B29" s="110"/>
      <c r="C29" s="15" t="s">
        <v>68</v>
      </c>
      <c r="D29" s="38">
        <v>0</v>
      </c>
      <c r="E29" s="51"/>
    </row>
    <row r="30" spans="1:6" s="17" customFormat="1" ht="16.5" customHeight="1">
      <c r="A30" s="15"/>
      <c r="B30" s="110"/>
      <c r="C30" s="15" t="s">
        <v>1</v>
      </c>
      <c r="D30" s="37">
        <v>0</v>
      </c>
      <c r="E30" s="51"/>
    </row>
    <row r="31" spans="1:6" ht="16.5" customHeight="1">
      <c r="A31" s="14"/>
      <c r="B31" s="110"/>
      <c r="C31" s="34"/>
      <c r="D31" s="35"/>
      <c r="F31" s="17"/>
    </row>
    <row r="32" spans="1:6" ht="16.5" customHeight="1">
      <c r="A32" s="19" t="s">
        <v>11</v>
      </c>
      <c r="B32" s="111">
        <f>SUM(B6,B9,B10,B11,B12)</f>
        <v>19391.25</v>
      </c>
      <c r="C32" s="104" t="s">
        <v>161</v>
      </c>
      <c r="D32" s="39">
        <f>SUM(D6:D30)</f>
        <v>20891.25</v>
      </c>
      <c r="F32" s="17"/>
    </row>
    <row r="33" spans="1:4" s="17" customFormat="1" ht="16.5" customHeight="1">
      <c r="A33" s="15" t="s">
        <v>82</v>
      </c>
      <c r="B33" s="112">
        <v>0</v>
      </c>
      <c r="C33" s="18"/>
      <c r="D33" s="81"/>
    </row>
    <row r="34" spans="1:4" s="17" customFormat="1" ht="16.5" customHeight="1">
      <c r="A34" s="15" t="s">
        <v>83</v>
      </c>
      <c r="B34" s="105">
        <v>500</v>
      </c>
      <c r="C34" s="18" t="s">
        <v>44</v>
      </c>
      <c r="D34" s="38">
        <v>22.22</v>
      </c>
    </row>
    <row r="35" spans="1:4" s="17" customFormat="1" ht="16.5" customHeight="1">
      <c r="A35" s="15" t="s">
        <v>84</v>
      </c>
      <c r="B35" s="113">
        <v>0</v>
      </c>
      <c r="C35" s="18" t="s">
        <v>77</v>
      </c>
      <c r="D35" s="38">
        <v>0</v>
      </c>
    </row>
    <row r="36" spans="1:4" s="17" customFormat="1" ht="16.5" customHeight="1">
      <c r="A36" s="15" t="s">
        <v>85</v>
      </c>
      <c r="B36" s="106">
        <v>0</v>
      </c>
      <c r="C36" s="18" t="s">
        <v>58</v>
      </c>
      <c r="D36" s="37">
        <v>0</v>
      </c>
    </row>
    <row r="37" spans="1:4" s="17" customFormat="1" ht="16.5" customHeight="1">
      <c r="A37" s="15" t="s">
        <v>86</v>
      </c>
      <c r="B37" s="105">
        <v>1000</v>
      </c>
      <c r="C37" s="18"/>
      <c r="D37" s="35"/>
    </row>
    <row r="38" spans="1:4" s="17" customFormat="1" ht="16.5" customHeight="1">
      <c r="A38" s="82" t="s">
        <v>76</v>
      </c>
      <c r="B38" s="113">
        <v>0</v>
      </c>
      <c r="C38" s="18"/>
      <c r="D38" s="37"/>
    </row>
    <row r="39" spans="1:4" s="17" customFormat="1" ht="16.5" customHeight="1">
      <c r="A39" s="56" t="s">
        <v>81</v>
      </c>
      <c r="B39" s="106">
        <v>0</v>
      </c>
      <c r="C39" s="18"/>
      <c r="D39" s="37"/>
    </row>
    <row r="40" spans="1:4" s="17" customFormat="1" ht="16.5" customHeight="1">
      <c r="A40" s="13" t="s">
        <v>65</v>
      </c>
      <c r="B40" s="106">
        <v>1000</v>
      </c>
      <c r="C40" s="36"/>
      <c r="D40" s="38"/>
    </row>
    <row r="41" spans="1:4" s="17" customFormat="1" ht="16.5" customHeight="1">
      <c r="A41" s="13" t="s">
        <v>33</v>
      </c>
      <c r="B41" s="105">
        <v>0</v>
      </c>
      <c r="C41" s="36"/>
      <c r="D41" s="38"/>
    </row>
    <row r="42" spans="1:4" s="17" customFormat="1" ht="16.5" customHeight="1">
      <c r="A42" s="13" t="s">
        <v>23</v>
      </c>
      <c r="B42" s="108">
        <v>0</v>
      </c>
      <c r="C42" s="36"/>
      <c r="D42" s="38"/>
    </row>
    <row r="43" spans="1:4" s="17" customFormat="1" ht="16.5" customHeight="1">
      <c r="A43" s="83" t="s">
        <v>9</v>
      </c>
      <c r="B43" s="108">
        <f>SUM(B32,B33,B34,B35,B36,B37)</f>
        <v>20891.25</v>
      </c>
      <c r="C43" s="36" t="s">
        <v>3</v>
      </c>
      <c r="D43" s="37">
        <v>20891.25</v>
      </c>
    </row>
    <row r="44" spans="1:4">
      <c r="B44" s="17"/>
    </row>
    <row r="45" spans="1:4">
      <c r="D45" s="17"/>
    </row>
    <row r="46" spans="1:4">
      <c r="D46" s="17"/>
    </row>
    <row r="47" spans="1:4">
      <c r="A47" s="17"/>
    </row>
    <row r="50" spans="3:3">
      <c r="C50" s="17"/>
    </row>
    <row r="51" spans="3:3">
      <c r="C51" s="17"/>
    </row>
  </sheetData>
  <sheetProtection formatCells="0" formatColumns="0" formatRows="0"/>
  <phoneticPr fontId="0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64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showZeros="0" workbookViewId="0">
      <selection activeCell="B22" sqref="B22"/>
    </sheetView>
  </sheetViews>
  <sheetFormatPr defaultColWidth="9.1640625" defaultRowHeight="12.75" customHeight="1"/>
  <cols>
    <col min="1" max="1" width="22.5" customWidth="1"/>
    <col min="2" max="2" width="42.83203125" customWidth="1"/>
    <col min="3" max="5" width="21.83203125" customWidth="1"/>
    <col min="6" max="6" width="25.6640625" customWidth="1"/>
  </cols>
  <sheetData>
    <row r="1" spans="1:6" ht="21" customHeight="1">
      <c r="F1" s="27" t="s">
        <v>79</v>
      </c>
    </row>
    <row r="2" spans="1:6" ht="26.25" customHeight="1">
      <c r="A2" s="78" t="s">
        <v>105</v>
      </c>
      <c r="B2" s="2"/>
      <c r="C2" s="2"/>
      <c r="D2" s="2"/>
      <c r="E2" s="2"/>
      <c r="F2" s="2"/>
    </row>
    <row r="3" spans="1:6" ht="19.5" customHeight="1">
      <c r="A3" s="89" t="s">
        <v>132</v>
      </c>
      <c r="B3" s="43"/>
      <c r="C3" s="7"/>
      <c r="D3" s="7"/>
      <c r="E3" s="7"/>
      <c r="F3" s="23" t="s">
        <v>20</v>
      </c>
    </row>
    <row r="4" spans="1:6" ht="20.100000000000001" customHeight="1">
      <c r="A4" s="30" t="s">
        <v>78</v>
      </c>
      <c r="B4" s="30" t="s">
        <v>21</v>
      </c>
      <c r="C4" s="41" t="s">
        <v>13</v>
      </c>
      <c r="D4" s="41" t="s">
        <v>4</v>
      </c>
      <c r="E4" s="41" t="s">
        <v>37</v>
      </c>
      <c r="F4" s="41" t="s">
        <v>66</v>
      </c>
    </row>
    <row r="5" spans="1:6" ht="20.100000000000001" customHeight="1">
      <c r="A5" s="44" t="s">
        <v>43</v>
      </c>
      <c r="B5" s="44" t="s">
        <v>43</v>
      </c>
      <c r="C5" s="42">
        <v>1</v>
      </c>
      <c r="D5" s="24">
        <v>2</v>
      </c>
      <c r="E5" s="24">
        <v>3</v>
      </c>
      <c r="F5" s="24">
        <v>4</v>
      </c>
    </row>
    <row r="6" spans="1:6" s="17" customFormat="1" ht="20.100000000000001" customHeight="1">
      <c r="A6" s="85"/>
      <c r="B6" s="86" t="s">
        <v>13</v>
      </c>
      <c r="C6" s="87">
        <v>12715.65</v>
      </c>
      <c r="D6" s="87">
        <v>9623.92</v>
      </c>
      <c r="E6" s="87">
        <v>3091.73</v>
      </c>
      <c r="F6" s="88"/>
    </row>
    <row r="7" spans="1:6" ht="20.100000000000001" customHeight="1">
      <c r="A7" s="85" t="s">
        <v>108</v>
      </c>
      <c r="B7" s="86" t="s">
        <v>109</v>
      </c>
      <c r="C7" s="87">
        <v>11027.98</v>
      </c>
      <c r="D7" s="87">
        <v>8032.25</v>
      </c>
      <c r="E7" s="87">
        <v>2995.73</v>
      </c>
      <c r="F7" s="88"/>
    </row>
    <row r="8" spans="1:6" ht="20.100000000000001" customHeight="1">
      <c r="A8" s="85" t="s">
        <v>110</v>
      </c>
      <c r="B8" s="86" t="s">
        <v>111</v>
      </c>
      <c r="C8" s="87">
        <v>9710.65</v>
      </c>
      <c r="D8" s="87">
        <v>8032.25</v>
      </c>
      <c r="E8" s="87">
        <v>1678.4</v>
      </c>
      <c r="F8" s="88"/>
    </row>
    <row r="9" spans="1:6" ht="20.100000000000001" customHeight="1">
      <c r="A9" s="85" t="s">
        <v>112</v>
      </c>
      <c r="B9" s="86" t="s">
        <v>113</v>
      </c>
      <c r="C9" s="87">
        <v>9710.65</v>
      </c>
      <c r="D9" s="87">
        <v>8032.25</v>
      </c>
      <c r="E9" s="87">
        <v>1678.4</v>
      </c>
      <c r="F9" s="88"/>
    </row>
    <row r="10" spans="1:6" ht="20.100000000000001" customHeight="1">
      <c r="A10" s="85" t="s">
        <v>114</v>
      </c>
      <c r="B10" s="86" t="s">
        <v>162</v>
      </c>
      <c r="C10" s="87">
        <v>1317.33</v>
      </c>
      <c r="D10" s="87">
        <v>0</v>
      </c>
      <c r="E10" s="87">
        <v>1317.33</v>
      </c>
      <c r="F10" s="88"/>
    </row>
    <row r="11" spans="1:6" ht="20.100000000000001" customHeight="1">
      <c r="A11" s="85" t="s">
        <v>116</v>
      </c>
      <c r="B11" s="86" t="s">
        <v>163</v>
      </c>
      <c r="C11" s="87">
        <v>1317.33</v>
      </c>
      <c r="D11" s="87">
        <v>0</v>
      </c>
      <c r="E11" s="87">
        <v>1317.33</v>
      </c>
      <c r="F11" s="88"/>
    </row>
    <row r="12" spans="1:6" ht="20.100000000000001" customHeight="1">
      <c r="A12" s="85" t="s">
        <v>118</v>
      </c>
      <c r="B12" s="86" t="s">
        <v>164</v>
      </c>
      <c r="C12" s="87">
        <v>96</v>
      </c>
      <c r="D12" s="87">
        <v>0</v>
      </c>
      <c r="E12" s="87">
        <v>96</v>
      </c>
      <c r="F12" s="88"/>
    </row>
    <row r="13" spans="1:6" ht="20.100000000000001" customHeight="1">
      <c r="A13" s="85" t="s">
        <v>120</v>
      </c>
      <c r="B13" s="86" t="s">
        <v>165</v>
      </c>
      <c r="C13" s="87">
        <v>96</v>
      </c>
      <c r="D13" s="87">
        <v>0</v>
      </c>
      <c r="E13" s="87">
        <v>96</v>
      </c>
      <c r="F13" s="88"/>
    </row>
    <row r="14" spans="1:6" ht="20.100000000000001" customHeight="1">
      <c r="A14" s="85" t="s">
        <v>122</v>
      </c>
      <c r="B14" s="86" t="s">
        <v>166</v>
      </c>
      <c r="C14" s="87">
        <v>96</v>
      </c>
      <c r="D14" s="87">
        <v>0</v>
      </c>
      <c r="E14" s="87">
        <v>96</v>
      </c>
      <c r="F14" s="88"/>
    </row>
    <row r="15" spans="1:6" ht="20.100000000000001" customHeight="1">
      <c r="A15" s="85" t="s">
        <v>124</v>
      </c>
      <c r="B15" s="86" t="s">
        <v>167</v>
      </c>
      <c r="C15" s="87">
        <v>1591.67</v>
      </c>
      <c r="D15" s="87">
        <v>1591.67</v>
      </c>
      <c r="E15" s="87">
        <v>0</v>
      </c>
      <c r="F15" s="88"/>
    </row>
    <row r="16" spans="1:6" ht="20.100000000000001" customHeight="1">
      <c r="A16" s="85" t="s">
        <v>126</v>
      </c>
      <c r="B16" s="86" t="s">
        <v>168</v>
      </c>
      <c r="C16" s="87">
        <v>1591.67</v>
      </c>
      <c r="D16" s="87">
        <v>1591.67</v>
      </c>
      <c r="E16" s="87">
        <v>0</v>
      </c>
      <c r="F16" s="88"/>
    </row>
    <row r="17" spans="1:6" ht="20.100000000000001" customHeight="1">
      <c r="A17" s="85" t="s">
        <v>128</v>
      </c>
      <c r="B17" s="86" t="s">
        <v>169</v>
      </c>
      <c r="C17" s="87">
        <v>1136.9100000000001</v>
      </c>
      <c r="D17" s="87">
        <v>1136.9100000000001</v>
      </c>
      <c r="E17" s="87">
        <v>0</v>
      </c>
      <c r="F17" s="88"/>
    </row>
    <row r="18" spans="1:6" ht="20.100000000000001" customHeight="1">
      <c r="A18" s="85" t="s">
        <v>130</v>
      </c>
      <c r="B18" s="86" t="s">
        <v>170</v>
      </c>
      <c r="C18" s="87">
        <v>454.76</v>
      </c>
      <c r="D18" s="87">
        <v>454.76</v>
      </c>
      <c r="E18" s="87">
        <v>0</v>
      </c>
      <c r="F18" s="88"/>
    </row>
    <row r="19" spans="1:6" ht="9.75" customHeight="1">
      <c r="C19" s="17"/>
      <c r="E19" s="17"/>
    </row>
    <row r="20" spans="1:6" ht="9.75" customHeight="1">
      <c r="E20" s="17"/>
    </row>
    <row r="23" spans="1:6" ht="9.75" customHeight="1"/>
    <row r="24" spans="1:6" ht="9.75" customHeight="1"/>
    <row r="26" spans="1:6" ht="12.75" customHeight="1">
      <c r="B26" s="17"/>
    </row>
  </sheetData>
  <sheetProtection formatCells="0" formatColumns="0" formatRows="0"/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GridLines="0" showZeros="0" workbookViewId="0">
      <selection activeCell="D18" sqref="D18"/>
    </sheetView>
  </sheetViews>
  <sheetFormatPr defaultColWidth="9.1640625" defaultRowHeight="11.25"/>
  <cols>
    <col min="1" max="1" width="19.6640625" customWidth="1"/>
    <col min="2" max="2" width="16.33203125" customWidth="1"/>
    <col min="3" max="3" width="16.1640625" customWidth="1"/>
    <col min="4" max="4" width="17" customWidth="1"/>
    <col min="5" max="5" width="14.1640625" customWidth="1"/>
    <col min="6" max="6" width="15.33203125" customWidth="1"/>
    <col min="7" max="9" width="11.5" customWidth="1"/>
    <col min="10" max="11" width="13.5" customWidth="1"/>
    <col min="12" max="14" width="11.5" customWidth="1"/>
  </cols>
  <sheetData>
    <row r="1" spans="1:15" ht="22.5" customHeight="1">
      <c r="N1" s="29" t="s">
        <v>19</v>
      </c>
    </row>
    <row r="2" spans="1:15" ht="30" customHeight="1">
      <c r="A2" s="66" t="s">
        <v>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7" customFormat="1" ht="30.75" customHeight="1">
      <c r="A3" s="92" t="s">
        <v>134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3" t="s">
        <v>73</v>
      </c>
    </row>
    <row r="4" spans="1:15" ht="15.75" customHeight="1">
      <c r="A4" s="119" t="s">
        <v>53</v>
      </c>
      <c r="B4" s="118" t="s">
        <v>57</v>
      </c>
      <c r="C4" s="116" t="s">
        <v>72</v>
      </c>
      <c r="D4" s="116"/>
      <c r="E4" s="120"/>
      <c r="F4" s="115" t="s">
        <v>41</v>
      </c>
      <c r="G4" s="115" t="s">
        <v>49</v>
      </c>
      <c r="H4" s="115" t="s">
        <v>32</v>
      </c>
      <c r="I4" s="115" t="s">
        <v>38</v>
      </c>
      <c r="J4" s="115" t="s">
        <v>46</v>
      </c>
      <c r="K4" s="116" t="s">
        <v>93</v>
      </c>
      <c r="L4" s="115" t="s">
        <v>15</v>
      </c>
      <c r="M4" s="115" t="s">
        <v>52</v>
      </c>
      <c r="N4" s="114" t="s">
        <v>7</v>
      </c>
    </row>
    <row r="5" spans="1:15" ht="37.5" customHeight="1">
      <c r="A5" s="119"/>
      <c r="B5" s="118"/>
      <c r="C5" s="30" t="s">
        <v>13</v>
      </c>
      <c r="D5" s="30" t="s">
        <v>5</v>
      </c>
      <c r="E5" s="32" t="s">
        <v>26</v>
      </c>
      <c r="F5" s="115"/>
      <c r="G5" s="115"/>
      <c r="H5" s="115"/>
      <c r="I5" s="115"/>
      <c r="J5" s="115"/>
      <c r="K5" s="117"/>
      <c r="L5" s="115"/>
      <c r="M5" s="115"/>
      <c r="N5" s="114"/>
    </row>
    <row r="6" spans="1:15" ht="24.95" customHeight="1">
      <c r="A6" s="46" t="s">
        <v>43</v>
      </c>
      <c r="B6" s="45">
        <v>1</v>
      </c>
      <c r="C6" s="24">
        <f>B6+1</f>
        <v>2</v>
      </c>
      <c r="D6" s="24">
        <f t="shared" ref="D6:N6" si="0">C6+1</f>
        <v>3</v>
      </c>
      <c r="E6" s="24">
        <f t="shared" si="0"/>
        <v>4</v>
      </c>
      <c r="F6" s="24">
        <f t="shared" si="0"/>
        <v>5</v>
      </c>
      <c r="G6" s="24">
        <f t="shared" si="0"/>
        <v>6</v>
      </c>
      <c r="H6" s="24">
        <f t="shared" si="0"/>
        <v>7</v>
      </c>
      <c r="I6" s="24">
        <f t="shared" si="0"/>
        <v>8</v>
      </c>
      <c r="J6" s="24">
        <f t="shared" si="0"/>
        <v>9</v>
      </c>
      <c r="K6" s="24">
        <f t="shared" si="0"/>
        <v>10</v>
      </c>
      <c r="L6" s="24">
        <f t="shared" si="0"/>
        <v>11</v>
      </c>
      <c r="M6" s="24">
        <f t="shared" si="0"/>
        <v>12</v>
      </c>
      <c r="N6" s="24">
        <f t="shared" si="0"/>
        <v>13</v>
      </c>
    </row>
    <row r="7" spans="1:15" s="17" customFormat="1" ht="24.95" customHeight="1">
      <c r="A7" s="90" t="s">
        <v>13</v>
      </c>
      <c r="B7" s="91">
        <v>20891.25</v>
      </c>
      <c r="C7" s="91">
        <v>12715.65</v>
      </c>
      <c r="D7" s="91">
        <v>12715.65</v>
      </c>
      <c r="E7" s="91">
        <v>0</v>
      </c>
      <c r="F7" s="91">
        <v>6384.6</v>
      </c>
      <c r="G7" s="91">
        <v>0</v>
      </c>
      <c r="H7" s="91">
        <v>0</v>
      </c>
      <c r="I7" s="91">
        <v>291</v>
      </c>
      <c r="J7" s="91">
        <v>500</v>
      </c>
      <c r="K7" s="91">
        <v>0</v>
      </c>
      <c r="L7" s="91">
        <v>0</v>
      </c>
      <c r="M7" s="91">
        <v>0</v>
      </c>
      <c r="N7" s="91">
        <v>1000</v>
      </c>
    </row>
    <row r="8" spans="1:15" ht="24.95" customHeight="1">
      <c r="A8" s="90" t="s">
        <v>133</v>
      </c>
      <c r="B8" s="91">
        <v>20891.25</v>
      </c>
      <c r="C8" s="91">
        <v>12715.65</v>
      </c>
      <c r="D8" s="91">
        <v>12715.65</v>
      </c>
      <c r="E8" s="91">
        <v>0</v>
      </c>
      <c r="F8" s="91">
        <v>6384.6</v>
      </c>
      <c r="G8" s="91">
        <v>0</v>
      </c>
      <c r="H8" s="91">
        <v>0</v>
      </c>
      <c r="I8" s="91">
        <v>291</v>
      </c>
      <c r="J8" s="91">
        <v>500</v>
      </c>
      <c r="K8" s="91">
        <v>0</v>
      </c>
      <c r="L8" s="91">
        <v>0</v>
      </c>
      <c r="M8" s="91">
        <v>0</v>
      </c>
      <c r="N8" s="91">
        <v>1000</v>
      </c>
    </row>
    <row r="9" spans="1:15" ht="14.25" customHeight="1">
      <c r="A9" s="20"/>
      <c r="B9" s="20"/>
      <c r="C9" s="21"/>
      <c r="D9" s="20"/>
      <c r="E9" s="20"/>
      <c r="F9" s="20"/>
      <c r="G9" s="20"/>
      <c r="H9" s="20"/>
      <c r="I9" s="20"/>
      <c r="J9" s="21"/>
      <c r="K9" s="21"/>
      <c r="L9" s="20"/>
      <c r="M9" s="22"/>
      <c r="N9" s="20"/>
      <c r="O9" s="6"/>
    </row>
    <row r="10" spans="1:15" ht="12">
      <c r="A10" s="20"/>
      <c r="B10" s="20"/>
      <c r="C10" s="21"/>
      <c r="D10" s="20"/>
      <c r="E10" s="20"/>
      <c r="F10" s="20"/>
      <c r="G10" s="20"/>
      <c r="H10" s="20"/>
      <c r="I10" s="20"/>
      <c r="J10" s="21"/>
      <c r="K10" s="21"/>
      <c r="L10" s="20"/>
      <c r="M10" s="22"/>
      <c r="N10" s="20"/>
      <c r="O10" s="6"/>
    </row>
    <row r="11" spans="1:15" ht="12">
      <c r="A11" s="20"/>
      <c r="B11" s="20"/>
      <c r="C11" s="21"/>
      <c r="D11" s="20"/>
      <c r="E11" s="20"/>
      <c r="F11" s="20"/>
      <c r="G11" s="20"/>
      <c r="H11" s="4"/>
      <c r="I11" s="20"/>
      <c r="J11" s="21"/>
      <c r="K11" s="21"/>
      <c r="L11" s="20"/>
      <c r="M11" s="22"/>
      <c r="N11" s="4"/>
      <c r="O11" s="6"/>
    </row>
    <row r="12" spans="1:15" ht="12">
      <c r="A12" s="20"/>
      <c r="B12" s="20"/>
      <c r="C12" s="47"/>
      <c r="D12" s="4"/>
      <c r="E12" s="4"/>
      <c r="F12" s="4"/>
      <c r="G12" s="20"/>
      <c r="H12" s="4"/>
      <c r="I12" s="4"/>
      <c r="J12" s="47"/>
      <c r="K12" s="47"/>
      <c r="L12" s="4"/>
      <c r="M12" s="22"/>
      <c r="N12" s="4"/>
      <c r="O12" s="6"/>
    </row>
    <row r="13" spans="1:15" ht="12">
      <c r="A13" s="20"/>
      <c r="B13" s="20"/>
      <c r="C13" s="21"/>
      <c r="D13" s="4"/>
      <c r="E13" s="4"/>
      <c r="F13" s="4"/>
      <c r="G13" s="20"/>
      <c r="H13" s="4"/>
      <c r="I13" s="4"/>
      <c r="J13" s="47"/>
      <c r="K13" s="47"/>
      <c r="L13" s="20"/>
      <c r="M13" s="22"/>
      <c r="N13" s="4"/>
      <c r="O13" s="6"/>
    </row>
    <row r="14" spans="1:15" ht="12">
      <c r="A14" s="20"/>
      <c r="B14" s="20"/>
      <c r="C14" s="21"/>
      <c r="D14" s="4"/>
      <c r="E14" s="4"/>
      <c r="F14" s="4"/>
      <c r="G14" s="20"/>
      <c r="H14" s="4"/>
      <c r="I14" s="4"/>
      <c r="J14" s="47"/>
      <c r="K14" s="47"/>
      <c r="L14" s="20"/>
      <c r="M14" s="22"/>
      <c r="N14" s="4"/>
      <c r="O14" s="6"/>
    </row>
    <row r="15" spans="1:15" ht="12">
      <c r="A15" s="20"/>
      <c r="B15" s="20"/>
      <c r="C15" s="21"/>
      <c r="D15" s="20"/>
      <c r="E15" s="20"/>
      <c r="F15" s="20"/>
      <c r="G15" s="20"/>
      <c r="H15" s="20"/>
      <c r="I15" s="4"/>
      <c r="J15" s="47"/>
      <c r="K15" s="47"/>
      <c r="L15" s="4"/>
      <c r="M15" s="22"/>
      <c r="N15" s="4"/>
      <c r="O15" s="6"/>
    </row>
    <row r="16" spans="1:15" ht="12">
      <c r="A16" s="20"/>
      <c r="B16" s="20"/>
      <c r="C16" s="21"/>
      <c r="D16" s="20"/>
      <c r="E16" s="20"/>
      <c r="F16" s="20"/>
      <c r="G16" s="20"/>
      <c r="H16" s="20"/>
      <c r="I16" s="4"/>
      <c r="J16" s="47"/>
      <c r="K16" s="47"/>
      <c r="L16" s="4"/>
      <c r="M16" s="22"/>
      <c r="N16" s="4"/>
      <c r="O16" s="6"/>
    </row>
    <row r="17" spans="1:16" ht="12">
      <c r="A17" s="20"/>
      <c r="B17" s="20"/>
      <c r="C17" s="21"/>
      <c r="D17" s="20"/>
      <c r="E17" s="20"/>
      <c r="F17" s="20"/>
      <c r="G17" s="20"/>
      <c r="H17" s="20"/>
      <c r="I17" s="4"/>
      <c r="J17" s="47"/>
      <c r="K17" s="47"/>
      <c r="L17" s="20"/>
      <c r="M17" s="22"/>
      <c r="N17" s="4"/>
      <c r="O17" s="6"/>
    </row>
    <row r="18" spans="1:16" ht="12">
      <c r="A18" s="20"/>
      <c r="B18" s="20"/>
      <c r="C18" s="21"/>
      <c r="D18" s="20"/>
      <c r="E18" s="20"/>
      <c r="F18" s="20"/>
      <c r="G18" s="20"/>
      <c r="H18" s="20"/>
      <c r="I18" s="20"/>
      <c r="J18" s="21"/>
      <c r="K18" s="21"/>
      <c r="L18" s="4"/>
      <c r="M18" s="22"/>
      <c r="N18" s="4"/>
      <c r="O18" s="6"/>
    </row>
    <row r="19" spans="1:16" ht="12">
      <c r="A19" s="20"/>
      <c r="B19" s="20"/>
      <c r="C19" s="21"/>
      <c r="D19" s="20"/>
      <c r="E19" s="20"/>
      <c r="F19" s="20"/>
      <c r="G19" s="20"/>
      <c r="H19" s="20"/>
      <c r="I19" s="20"/>
      <c r="J19" s="21"/>
      <c r="K19" s="21"/>
      <c r="L19" s="4"/>
      <c r="M19" s="22"/>
      <c r="N19" s="4"/>
      <c r="O19" s="6"/>
    </row>
    <row r="20" spans="1:16" ht="12">
      <c r="A20" s="20"/>
      <c r="B20" s="20"/>
      <c r="C20" s="21"/>
      <c r="D20" s="20"/>
      <c r="E20" s="20"/>
      <c r="F20" s="20"/>
      <c r="G20" s="20"/>
      <c r="H20" s="20"/>
      <c r="I20" s="20"/>
      <c r="J20" s="21"/>
      <c r="K20" s="21"/>
      <c r="L20" s="20"/>
      <c r="M20" s="5"/>
      <c r="N20" s="4"/>
      <c r="O20" s="6"/>
      <c r="P20" s="17"/>
    </row>
    <row r="21" spans="1:16">
      <c r="A21" s="33"/>
      <c r="B21" s="33"/>
      <c r="C21" s="17"/>
      <c r="D21" s="33"/>
      <c r="E21" s="33"/>
      <c r="F21" s="33"/>
      <c r="G21" s="33"/>
      <c r="H21" s="33"/>
      <c r="I21" s="33"/>
      <c r="J21" s="17"/>
      <c r="K21" s="17"/>
      <c r="L21" s="6"/>
      <c r="M21" s="6"/>
      <c r="N21" s="6"/>
      <c r="O21" s="6"/>
    </row>
    <row r="22" spans="1:16">
      <c r="A22" s="17"/>
    </row>
    <row r="23" spans="1:16">
      <c r="A23" s="17"/>
      <c r="B23" s="17"/>
      <c r="C23" s="17"/>
    </row>
  </sheetData>
  <sheetProtection formatCells="0" formatColumns="0" formatRows="0"/>
  <mergeCells count="12">
    <mergeCell ref="H4:H5"/>
    <mergeCell ref="B4:B5"/>
    <mergeCell ref="A4:A5"/>
    <mergeCell ref="C4:E4"/>
    <mergeCell ref="F4:F5"/>
    <mergeCell ref="G4:G5"/>
    <mergeCell ref="N4:N5"/>
    <mergeCell ref="J4:J5"/>
    <mergeCell ref="K4:K5"/>
    <mergeCell ref="I4:I5"/>
    <mergeCell ref="L4:L5"/>
    <mergeCell ref="M4:M5"/>
  </mergeCells>
  <phoneticPr fontId="0" type="noConversion"/>
  <pageMargins left="0.74999998873613005" right="0.74999998873613005" top="0.99999998498150677" bottom="0.99999998498150677" header="0.49999999249075339" footer="0.49999999249075339"/>
  <pageSetup paperSize="9" scale="83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showZeros="0" workbookViewId="0">
      <selection activeCell="A17" sqref="A16:A17"/>
    </sheetView>
  </sheetViews>
  <sheetFormatPr defaultColWidth="9.1640625" defaultRowHeight="11.25"/>
  <cols>
    <col min="1" max="1" width="33.83203125" customWidth="1"/>
    <col min="2" max="2" width="21.33203125" customWidth="1"/>
    <col min="3" max="3" width="20.6640625" customWidth="1"/>
    <col min="4" max="4" width="20" customWidth="1"/>
    <col min="5" max="5" width="18.1640625" customWidth="1"/>
    <col min="6" max="6" width="18.33203125" customWidth="1"/>
    <col min="7" max="10" width="13.5" customWidth="1"/>
  </cols>
  <sheetData>
    <row r="1" spans="1:10" ht="19.5" customHeight="1">
      <c r="I1" s="3"/>
      <c r="J1" s="3" t="s">
        <v>34</v>
      </c>
    </row>
    <row r="2" spans="1:10" ht="29.25" customHeight="1">
      <c r="A2" s="74" t="s">
        <v>90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7" customFormat="1" ht="21.75" customHeight="1">
      <c r="A3" s="89" t="s">
        <v>135</v>
      </c>
      <c r="B3" s="1"/>
      <c r="C3" s="1"/>
      <c r="D3" s="1"/>
      <c r="E3" s="1"/>
      <c r="F3" s="1"/>
      <c r="G3" s="1"/>
      <c r="H3" s="1"/>
      <c r="I3" s="23"/>
      <c r="J3" s="23" t="s">
        <v>73</v>
      </c>
    </row>
    <row r="4" spans="1:10" ht="27.75" customHeight="1">
      <c r="A4" s="115" t="s">
        <v>53</v>
      </c>
      <c r="B4" s="114" t="s">
        <v>57</v>
      </c>
      <c r="C4" s="49" t="s">
        <v>4</v>
      </c>
      <c r="D4" s="31"/>
      <c r="E4" s="50"/>
      <c r="F4" s="115" t="s">
        <v>37</v>
      </c>
      <c r="G4" s="115" t="s">
        <v>69</v>
      </c>
      <c r="H4" s="115" t="s">
        <v>6</v>
      </c>
      <c r="I4" s="115" t="s">
        <v>42</v>
      </c>
      <c r="J4" s="121" t="s">
        <v>67</v>
      </c>
    </row>
    <row r="5" spans="1:10" ht="23.25" customHeight="1">
      <c r="A5" s="115"/>
      <c r="B5" s="114"/>
      <c r="C5" s="48" t="s">
        <v>13</v>
      </c>
      <c r="D5" s="32" t="s">
        <v>18</v>
      </c>
      <c r="E5" s="32" t="s">
        <v>47</v>
      </c>
      <c r="F5" s="115"/>
      <c r="G5" s="115"/>
      <c r="H5" s="115"/>
      <c r="I5" s="115"/>
      <c r="J5" s="121"/>
    </row>
    <row r="6" spans="1:10" ht="30" customHeight="1">
      <c r="A6" s="25" t="s">
        <v>43</v>
      </c>
      <c r="B6" s="25">
        <v>1</v>
      </c>
      <c r="C6" s="42">
        <f t="shared" ref="C6:J6" si="0">B6+1</f>
        <v>2</v>
      </c>
      <c r="D6" s="42">
        <f t="shared" si="0"/>
        <v>3</v>
      </c>
      <c r="E6" s="42">
        <f t="shared" si="0"/>
        <v>4</v>
      </c>
      <c r="F6" s="42">
        <f t="shared" si="0"/>
        <v>5</v>
      </c>
      <c r="G6" s="42">
        <f t="shared" si="0"/>
        <v>6</v>
      </c>
      <c r="H6" s="42">
        <f t="shared" si="0"/>
        <v>7</v>
      </c>
      <c r="I6" s="42">
        <f t="shared" si="0"/>
        <v>8</v>
      </c>
      <c r="J6" s="42">
        <f t="shared" si="0"/>
        <v>9</v>
      </c>
    </row>
    <row r="7" spans="1:10" s="17" customFormat="1" ht="30" customHeight="1">
      <c r="A7" s="93" t="s">
        <v>13</v>
      </c>
      <c r="B7" s="94">
        <v>20891.25</v>
      </c>
      <c r="C7" s="94">
        <v>12660.22</v>
      </c>
      <c r="D7" s="94">
        <v>11275.52</v>
      </c>
      <c r="E7" s="94">
        <v>1384.7</v>
      </c>
      <c r="F7" s="94">
        <v>8208.81</v>
      </c>
      <c r="G7" s="94">
        <v>0</v>
      </c>
      <c r="H7" s="94">
        <v>22.22</v>
      </c>
      <c r="I7" s="94">
        <v>0</v>
      </c>
      <c r="J7" s="95">
        <v>0</v>
      </c>
    </row>
    <row r="8" spans="1:10" ht="30" customHeight="1">
      <c r="A8" s="93" t="s">
        <v>133</v>
      </c>
      <c r="B8" s="94">
        <v>20891.25</v>
      </c>
      <c r="C8" s="94">
        <v>12660.22</v>
      </c>
      <c r="D8" s="94">
        <v>11275.52</v>
      </c>
      <c r="E8" s="94">
        <v>1384.7</v>
      </c>
      <c r="F8" s="94">
        <v>8208.81</v>
      </c>
      <c r="G8" s="94">
        <v>0</v>
      </c>
      <c r="H8" s="94">
        <v>22.22</v>
      </c>
      <c r="I8" s="94">
        <v>0</v>
      </c>
      <c r="J8" s="95">
        <v>0</v>
      </c>
    </row>
    <row r="9" spans="1:10" ht="16.5" customHeight="1">
      <c r="A9" s="17"/>
      <c r="B9" s="17"/>
      <c r="C9" s="17"/>
      <c r="E9" s="17"/>
      <c r="F9" s="17"/>
      <c r="I9" s="17"/>
      <c r="J9" s="17"/>
    </row>
    <row r="10" spans="1:10">
      <c r="A10" s="17"/>
      <c r="B10" s="17"/>
      <c r="C10" s="17"/>
      <c r="F10" s="17"/>
      <c r="I10" s="17"/>
    </row>
    <row r="11" spans="1:10">
      <c r="A11" s="17"/>
      <c r="C11" s="17"/>
      <c r="F11" s="17"/>
      <c r="I11" s="17"/>
    </row>
    <row r="12" spans="1:10">
      <c r="A12" s="17"/>
      <c r="C12" s="17"/>
      <c r="E12" s="17"/>
      <c r="I12" s="17"/>
    </row>
    <row r="13" spans="1:10">
      <c r="B13" s="17"/>
      <c r="C13" s="17"/>
      <c r="E13" s="17"/>
    </row>
    <row r="14" spans="1:10">
      <c r="B14" s="17"/>
      <c r="C14" s="17"/>
      <c r="E14" s="17"/>
    </row>
    <row r="18" spans="1:8">
      <c r="A18" s="17"/>
      <c r="B18" s="17"/>
      <c r="C18" s="17"/>
      <c r="D18" s="17"/>
      <c r="E18" s="17"/>
    </row>
    <row r="19" spans="1:8">
      <c r="A19" s="17"/>
      <c r="B19" s="17"/>
      <c r="C19" s="17"/>
      <c r="D19" s="17"/>
      <c r="E19" s="17"/>
    </row>
    <row r="20" spans="1:8">
      <c r="A20" s="17"/>
      <c r="B20" s="17"/>
      <c r="C20" s="17"/>
      <c r="D20" s="17"/>
      <c r="E20" s="17"/>
    </row>
    <row r="22" spans="1:8">
      <c r="A22" s="17"/>
      <c r="B22" s="17"/>
      <c r="C22" s="17"/>
      <c r="D22" s="17"/>
      <c r="E22" s="17"/>
      <c r="F22" s="17"/>
      <c r="G22" s="17"/>
      <c r="H22" s="17"/>
    </row>
    <row r="23" spans="1:8">
      <c r="A23" s="17"/>
      <c r="B23" s="17"/>
      <c r="C23" s="17"/>
      <c r="D23" s="17"/>
      <c r="E23" s="17"/>
      <c r="F23" s="17"/>
      <c r="G23" s="17"/>
      <c r="H23" s="17"/>
    </row>
  </sheetData>
  <sheetProtection formatCells="0" formatColumns="0" formatRows="0"/>
  <mergeCells count="7">
    <mergeCell ref="J4:J5"/>
    <mergeCell ref="A4:A5"/>
    <mergeCell ref="B4:B5"/>
    <mergeCell ref="F4:F5"/>
    <mergeCell ref="G4:G5"/>
    <mergeCell ref="H4:H5"/>
    <mergeCell ref="I4:I5"/>
  </mergeCells>
  <phoneticPr fontId="0" type="noConversion"/>
  <pageMargins left="0.74999998873613005" right="0.74999998873613005" top="0.99999998498150677" bottom="0.99999998498150677" header="0.49999999249075339" footer="0.49999999249075339"/>
  <pageSetup paperSize="9" scale="8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showZeros="0" workbookViewId="0"/>
  </sheetViews>
  <sheetFormatPr defaultRowHeight="13.5"/>
  <cols>
    <col min="1" max="1" width="21" style="71" customWidth="1"/>
    <col min="2" max="2" width="46.83203125" style="71" customWidth="1"/>
    <col min="3" max="3" width="33.33203125" style="71" customWidth="1"/>
    <col min="4" max="16384" width="9.33203125" style="71"/>
  </cols>
  <sheetData>
    <row r="1" spans="1:3" ht="23.25" customHeight="1">
      <c r="C1" s="72" t="s">
        <v>95</v>
      </c>
    </row>
    <row r="2" spans="1:3" ht="47.25" customHeight="1">
      <c r="A2" s="122" t="s">
        <v>101</v>
      </c>
      <c r="B2" s="122"/>
      <c r="C2" s="122"/>
    </row>
    <row r="3" spans="1:3" ht="13.5" customHeight="1">
      <c r="C3" s="72" t="s">
        <v>94</v>
      </c>
    </row>
    <row r="4" spans="1:3" ht="18" customHeight="1">
      <c r="A4" s="98" t="s">
        <v>132</v>
      </c>
    </row>
    <row r="5" spans="1:3" ht="19.5" customHeight="1">
      <c r="A5" s="123" t="s">
        <v>96</v>
      </c>
      <c r="B5" s="123"/>
      <c r="C5" s="123" t="s">
        <v>97</v>
      </c>
    </row>
    <row r="6" spans="1:3" ht="31.5" customHeight="1">
      <c r="A6" s="73" t="s">
        <v>98</v>
      </c>
      <c r="B6" s="73" t="s">
        <v>99</v>
      </c>
      <c r="C6" s="123"/>
    </row>
    <row r="7" spans="1:3" ht="15.75" customHeight="1">
      <c r="A7" s="73" t="s">
        <v>100</v>
      </c>
      <c r="B7" s="73" t="s">
        <v>100</v>
      </c>
      <c r="C7" s="73">
        <v>1</v>
      </c>
    </row>
    <row r="8" spans="1:3" s="98" customFormat="1" ht="21.75" customHeight="1">
      <c r="A8" s="96"/>
      <c r="B8" s="96" t="s">
        <v>13</v>
      </c>
      <c r="C8" s="97">
        <v>9623.92</v>
      </c>
    </row>
    <row r="9" spans="1:3" ht="21.75" customHeight="1">
      <c r="A9" s="96"/>
      <c r="B9" s="96" t="s">
        <v>136</v>
      </c>
      <c r="C9" s="97">
        <v>8010.25</v>
      </c>
    </row>
    <row r="10" spans="1:3" ht="21.75" customHeight="1">
      <c r="A10" s="96">
        <v>30101</v>
      </c>
      <c r="B10" s="96" t="s">
        <v>137</v>
      </c>
      <c r="C10" s="97">
        <v>1958.29</v>
      </c>
    </row>
    <row r="11" spans="1:3" ht="21.75" customHeight="1">
      <c r="A11" s="96">
        <v>30102</v>
      </c>
      <c r="B11" s="96" t="s">
        <v>138</v>
      </c>
      <c r="C11" s="97">
        <v>2298.92</v>
      </c>
    </row>
    <row r="12" spans="1:3" ht="21.75" customHeight="1">
      <c r="A12" s="96">
        <v>30104</v>
      </c>
      <c r="B12" s="96" t="s">
        <v>139</v>
      </c>
      <c r="C12" s="97">
        <v>715.62</v>
      </c>
    </row>
    <row r="13" spans="1:3" ht="21.75" customHeight="1">
      <c r="A13" s="96">
        <v>30107</v>
      </c>
      <c r="B13" s="96" t="s">
        <v>140</v>
      </c>
      <c r="C13" s="97">
        <v>1427.33</v>
      </c>
    </row>
    <row r="14" spans="1:3" ht="21.75" customHeight="1">
      <c r="A14" s="96">
        <v>30108</v>
      </c>
      <c r="B14" s="96" t="s">
        <v>141</v>
      </c>
      <c r="C14" s="97">
        <v>1136.9100000000001</v>
      </c>
    </row>
    <row r="15" spans="1:3" ht="21.75" customHeight="1">
      <c r="A15" s="96">
        <v>30109</v>
      </c>
      <c r="B15" s="96" t="s">
        <v>142</v>
      </c>
      <c r="C15" s="97">
        <v>454.76</v>
      </c>
    </row>
    <row r="16" spans="1:3" ht="21.75" customHeight="1">
      <c r="A16" s="96">
        <v>30199</v>
      </c>
      <c r="B16" s="96" t="s">
        <v>143</v>
      </c>
      <c r="C16" s="97">
        <v>18.420000000000002</v>
      </c>
    </row>
    <row r="17" spans="1:3" ht="21.75" customHeight="1">
      <c r="A17" s="96"/>
      <c r="B17" s="96" t="s">
        <v>144</v>
      </c>
      <c r="C17" s="97">
        <v>605.52</v>
      </c>
    </row>
    <row r="18" spans="1:3" ht="21.75" customHeight="1">
      <c r="A18" s="96">
        <v>30211</v>
      </c>
      <c r="B18" s="96" t="s">
        <v>145</v>
      </c>
      <c r="C18" s="97">
        <v>33.1</v>
      </c>
    </row>
    <row r="19" spans="1:3" ht="21.75" customHeight="1">
      <c r="A19" s="96">
        <v>30212</v>
      </c>
      <c r="B19" s="96" t="s">
        <v>146</v>
      </c>
      <c r="C19" s="97">
        <v>46.77</v>
      </c>
    </row>
    <row r="20" spans="1:3" ht="21.75" customHeight="1">
      <c r="A20" s="96">
        <v>30215</v>
      </c>
      <c r="B20" s="96" t="s">
        <v>147</v>
      </c>
      <c r="C20" s="97">
        <v>12</v>
      </c>
    </row>
    <row r="21" spans="1:3" ht="21.75" customHeight="1">
      <c r="A21" s="96">
        <v>30216</v>
      </c>
      <c r="B21" s="96" t="s">
        <v>148</v>
      </c>
      <c r="C21" s="97">
        <v>113.69</v>
      </c>
    </row>
    <row r="22" spans="1:3" ht="21.75" customHeight="1">
      <c r="A22" s="96">
        <v>30217</v>
      </c>
      <c r="B22" s="96" t="s">
        <v>149</v>
      </c>
      <c r="C22" s="97">
        <v>65.63</v>
      </c>
    </row>
    <row r="23" spans="1:3" ht="21.75" customHeight="1">
      <c r="A23" s="96">
        <v>30227</v>
      </c>
      <c r="B23" s="96" t="s">
        <v>150</v>
      </c>
      <c r="C23" s="97">
        <v>100</v>
      </c>
    </row>
    <row r="24" spans="1:3" ht="21.75" customHeight="1">
      <c r="A24" s="96">
        <v>30228</v>
      </c>
      <c r="B24" s="96" t="s">
        <v>151</v>
      </c>
      <c r="C24" s="97">
        <v>68.209999999999994</v>
      </c>
    </row>
    <row r="25" spans="1:3" ht="21.75" customHeight="1">
      <c r="A25" s="96">
        <v>30231</v>
      </c>
      <c r="B25" s="96" t="s">
        <v>152</v>
      </c>
      <c r="C25" s="97">
        <v>74</v>
      </c>
    </row>
    <row r="26" spans="1:3" ht="21.75" customHeight="1">
      <c r="A26" s="96">
        <v>30299</v>
      </c>
      <c r="B26" s="96" t="s">
        <v>153</v>
      </c>
      <c r="C26" s="97">
        <v>92.12</v>
      </c>
    </row>
    <row r="27" spans="1:3" ht="21.75" customHeight="1">
      <c r="A27" s="96"/>
      <c r="B27" s="96" t="s">
        <v>154</v>
      </c>
      <c r="C27" s="97">
        <v>1008.15</v>
      </c>
    </row>
    <row r="28" spans="1:3" ht="21.75" customHeight="1">
      <c r="A28" s="96">
        <v>30301</v>
      </c>
      <c r="B28" s="96" t="s">
        <v>155</v>
      </c>
      <c r="C28" s="97">
        <v>43.03</v>
      </c>
    </row>
    <row r="29" spans="1:3" ht="21.75" customHeight="1">
      <c r="A29" s="96">
        <v>30305</v>
      </c>
      <c r="B29" s="96" t="s">
        <v>156</v>
      </c>
      <c r="C29" s="97">
        <v>20.09</v>
      </c>
    </row>
    <row r="30" spans="1:3" ht="21.75" customHeight="1">
      <c r="A30" s="96">
        <v>30311</v>
      </c>
      <c r="B30" s="96" t="s">
        <v>157</v>
      </c>
      <c r="C30" s="97">
        <v>944.43</v>
      </c>
    </row>
    <row r="31" spans="1:3" ht="21.75" customHeight="1">
      <c r="A31" s="96">
        <v>30314</v>
      </c>
      <c r="B31" s="96" t="s">
        <v>158</v>
      </c>
      <c r="C31" s="97">
        <v>0.6</v>
      </c>
    </row>
  </sheetData>
  <sheetProtection formatCells="0" formatColumns="0" formatRows="0"/>
  <mergeCells count="3">
    <mergeCell ref="A2:C2"/>
    <mergeCell ref="A5:B5"/>
    <mergeCell ref="C5:C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showZeros="0" workbookViewId="0">
      <selection activeCell="G24" sqref="G24"/>
    </sheetView>
  </sheetViews>
  <sheetFormatPr defaultColWidth="9.1640625" defaultRowHeight="12.75" customHeight="1"/>
  <cols>
    <col min="1" max="1" width="11.5" customWidth="1"/>
    <col min="2" max="2" width="36" customWidth="1"/>
    <col min="3" max="5" width="21.83203125" customWidth="1"/>
    <col min="6" max="6" width="25.6640625" customWidth="1"/>
  </cols>
  <sheetData>
    <row r="1" spans="1:6" ht="21" customHeight="1">
      <c r="F1" s="76" t="s">
        <v>103</v>
      </c>
    </row>
    <row r="2" spans="1:6" ht="26.25" customHeight="1">
      <c r="A2" s="75" t="s">
        <v>102</v>
      </c>
      <c r="B2" s="2"/>
      <c r="C2" s="2"/>
      <c r="D2" s="2"/>
      <c r="E2" s="2"/>
      <c r="F2" s="2"/>
    </row>
    <row r="3" spans="1:6" ht="19.5" customHeight="1">
      <c r="A3" s="89" t="s">
        <v>159</v>
      </c>
      <c r="B3" s="43"/>
      <c r="C3" s="7"/>
      <c r="D3" s="7"/>
      <c r="E3" s="7"/>
      <c r="F3" s="23" t="s">
        <v>20</v>
      </c>
    </row>
    <row r="4" spans="1:6" ht="20.25" customHeight="1">
      <c r="A4" s="30" t="s">
        <v>78</v>
      </c>
      <c r="B4" s="30" t="s">
        <v>21</v>
      </c>
      <c r="C4" s="41" t="s">
        <v>13</v>
      </c>
      <c r="D4" s="41" t="s">
        <v>4</v>
      </c>
      <c r="E4" s="41" t="s">
        <v>37</v>
      </c>
      <c r="F4" s="41" t="s">
        <v>66</v>
      </c>
    </row>
    <row r="5" spans="1:6" ht="16.5" customHeight="1">
      <c r="A5" s="44" t="s">
        <v>43</v>
      </c>
      <c r="B5" s="44" t="s">
        <v>43</v>
      </c>
      <c r="C5" s="42">
        <v>1</v>
      </c>
      <c r="D5" s="24">
        <v>2</v>
      </c>
      <c r="E5" s="24">
        <v>3</v>
      </c>
      <c r="F5" s="24">
        <v>4</v>
      </c>
    </row>
    <row r="6" spans="1:6" s="17" customFormat="1" ht="18" customHeight="1">
      <c r="A6" s="85"/>
      <c r="B6" s="86" t="s">
        <v>13</v>
      </c>
      <c r="C6" s="87">
        <v>0</v>
      </c>
      <c r="D6" s="87">
        <v>0</v>
      </c>
      <c r="E6" s="87">
        <v>0</v>
      </c>
      <c r="F6" s="88"/>
    </row>
    <row r="7" spans="1:6" ht="18" customHeight="1">
      <c r="A7" s="85" t="s">
        <v>108</v>
      </c>
      <c r="B7" s="86" t="s">
        <v>109</v>
      </c>
      <c r="C7" s="87">
        <v>0</v>
      </c>
      <c r="D7" s="87">
        <v>0</v>
      </c>
      <c r="E7" s="87">
        <v>0</v>
      </c>
      <c r="F7" s="88"/>
    </row>
    <row r="8" spans="1:6" ht="18" customHeight="1">
      <c r="A8" s="85" t="s">
        <v>110</v>
      </c>
      <c r="B8" s="86" t="s">
        <v>111</v>
      </c>
      <c r="C8" s="87">
        <v>0</v>
      </c>
      <c r="D8" s="87">
        <v>0</v>
      </c>
      <c r="E8" s="87">
        <v>0</v>
      </c>
      <c r="F8" s="88"/>
    </row>
    <row r="9" spans="1:6" ht="18" customHeight="1">
      <c r="A9" s="85" t="s">
        <v>112</v>
      </c>
      <c r="B9" s="86" t="s">
        <v>113</v>
      </c>
      <c r="C9" s="87">
        <v>0</v>
      </c>
      <c r="D9" s="87">
        <v>0</v>
      </c>
      <c r="E9" s="87">
        <v>0</v>
      </c>
      <c r="F9" s="88"/>
    </row>
    <row r="10" spans="1:6" ht="18" customHeight="1">
      <c r="A10" s="85" t="s">
        <v>114</v>
      </c>
      <c r="B10" s="86" t="s">
        <v>115</v>
      </c>
      <c r="C10" s="87">
        <v>0</v>
      </c>
      <c r="D10" s="87">
        <v>0</v>
      </c>
      <c r="E10" s="87">
        <v>0</v>
      </c>
      <c r="F10" s="88"/>
    </row>
    <row r="11" spans="1:6" ht="18" customHeight="1">
      <c r="A11" s="85" t="s">
        <v>116</v>
      </c>
      <c r="B11" s="86" t="s">
        <v>117</v>
      </c>
      <c r="C11" s="87">
        <v>0</v>
      </c>
      <c r="D11" s="87">
        <v>0</v>
      </c>
      <c r="E11" s="87">
        <v>0</v>
      </c>
      <c r="F11" s="88"/>
    </row>
    <row r="12" spans="1:6" ht="18" customHeight="1">
      <c r="A12" s="85" t="s">
        <v>118</v>
      </c>
      <c r="B12" s="86" t="s">
        <v>119</v>
      </c>
      <c r="C12" s="87">
        <v>0</v>
      </c>
      <c r="D12" s="87">
        <v>0</v>
      </c>
      <c r="E12" s="87">
        <v>0</v>
      </c>
      <c r="F12" s="88"/>
    </row>
    <row r="13" spans="1:6" ht="18" customHeight="1">
      <c r="A13" s="85" t="s">
        <v>120</v>
      </c>
      <c r="B13" s="86" t="s">
        <v>121</v>
      </c>
      <c r="C13" s="87">
        <v>0</v>
      </c>
      <c r="D13" s="87">
        <v>0</v>
      </c>
      <c r="E13" s="87">
        <v>0</v>
      </c>
      <c r="F13" s="88"/>
    </row>
    <row r="14" spans="1:6" ht="18" customHeight="1">
      <c r="A14" s="85" t="s">
        <v>122</v>
      </c>
      <c r="B14" s="86" t="s">
        <v>123</v>
      </c>
      <c r="C14" s="87">
        <v>0</v>
      </c>
      <c r="D14" s="87">
        <v>0</v>
      </c>
      <c r="E14" s="87">
        <v>0</v>
      </c>
      <c r="F14" s="88"/>
    </row>
    <row r="15" spans="1:6" ht="18" customHeight="1">
      <c r="A15" s="85" t="s">
        <v>124</v>
      </c>
      <c r="B15" s="86" t="s">
        <v>125</v>
      </c>
      <c r="C15" s="87">
        <v>0</v>
      </c>
      <c r="D15" s="87">
        <v>0</v>
      </c>
      <c r="E15" s="87">
        <v>0</v>
      </c>
      <c r="F15" s="88"/>
    </row>
    <row r="16" spans="1:6" ht="18" customHeight="1">
      <c r="A16" s="85" t="s">
        <v>126</v>
      </c>
      <c r="B16" s="86" t="s">
        <v>127</v>
      </c>
      <c r="C16" s="87">
        <v>0</v>
      </c>
      <c r="D16" s="87">
        <v>0</v>
      </c>
      <c r="E16" s="87">
        <v>0</v>
      </c>
      <c r="F16" s="88"/>
    </row>
    <row r="17" spans="1:6" ht="18" customHeight="1">
      <c r="A17" s="85" t="s">
        <v>128</v>
      </c>
      <c r="B17" s="86" t="s">
        <v>129</v>
      </c>
      <c r="C17" s="87">
        <v>0</v>
      </c>
      <c r="D17" s="87">
        <v>0</v>
      </c>
      <c r="E17" s="87">
        <v>0</v>
      </c>
      <c r="F17" s="88"/>
    </row>
    <row r="18" spans="1:6" ht="18" customHeight="1">
      <c r="A18" s="85" t="s">
        <v>130</v>
      </c>
      <c r="B18" s="86" t="s">
        <v>131</v>
      </c>
      <c r="C18" s="87">
        <v>0</v>
      </c>
      <c r="D18" s="87">
        <v>0</v>
      </c>
      <c r="E18" s="87">
        <v>0</v>
      </c>
      <c r="F18" s="88"/>
    </row>
    <row r="19" spans="1:6" ht="9.75" customHeight="1">
      <c r="C19" s="17"/>
      <c r="E19" s="17"/>
    </row>
    <row r="20" spans="1:6" ht="9.75" customHeight="1">
      <c r="E20" s="17"/>
    </row>
    <row r="23" spans="1:6" ht="9.75" customHeight="1"/>
    <row r="24" spans="1:6" ht="9.75" customHeight="1"/>
    <row r="26" spans="1:6" ht="12.75" customHeight="1">
      <c r="B26" s="17"/>
    </row>
  </sheetData>
  <sheetProtection formatCells="0" formatColumns="0" formatRows="0"/>
  <phoneticPr fontId="15" type="noConversion"/>
  <printOptions horizontalCentered="1"/>
  <pageMargins left="0.74999998873613005" right="0.74999998873613005" top="0.99999998498150677" bottom="0.99999998498150677" header="0.49999999249075339" footer="0.4999999924907533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showZeros="0" tabSelected="1" workbookViewId="0">
      <selection activeCell="N4" sqref="N4"/>
    </sheetView>
  </sheetViews>
  <sheetFormatPr defaultColWidth="9.1640625" defaultRowHeight="12.75" customHeight="1"/>
  <cols>
    <col min="1" max="1" width="33" customWidth="1"/>
    <col min="2" max="2" width="26.5" style="57" customWidth="1"/>
    <col min="3" max="3" width="22.1640625" style="57" customWidth="1"/>
    <col min="4" max="4" width="18.5" style="57" customWidth="1"/>
    <col min="5" max="5" width="16.6640625" style="57" customWidth="1"/>
    <col min="6" max="6" width="17.83203125" style="57" customWidth="1"/>
  </cols>
  <sheetData>
    <row r="1" spans="1:7" ht="23.25" customHeight="1">
      <c r="F1" s="77" t="s">
        <v>104</v>
      </c>
    </row>
    <row r="2" spans="1:7" ht="37.5" customHeight="1">
      <c r="A2" s="79" t="s">
        <v>106</v>
      </c>
      <c r="B2" s="58"/>
      <c r="C2" s="58"/>
      <c r="D2" s="58"/>
      <c r="E2" s="58"/>
      <c r="F2" s="58"/>
    </row>
    <row r="3" spans="1:7" s="61" customFormat="1" ht="19.5" customHeight="1">
      <c r="A3" s="103" t="s">
        <v>160</v>
      </c>
      <c r="B3" s="59"/>
      <c r="C3" s="59"/>
      <c r="D3" s="59"/>
      <c r="E3" s="59"/>
      <c r="F3" s="60" t="s">
        <v>73</v>
      </c>
    </row>
    <row r="4" spans="1:7" ht="23.25" customHeight="1">
      <c r="A4" s="124" t="s">
        <v>53</v>
      </c>
      <c r="B4" s="126" t="s">
        <v>13</v>
      </c>
      <c r="C4" s="127" t="s">
        <v>92</v>
      </c>
      <c r="D4" s="128"/>
      <c r="E4" s="128"/>
      <c r="F4" s="129"/>
    </row>
    <row r="5" spans="1:7" ht="30.75" customHeight="1">
      <c r="A5" s="125"/>
      <c r="B5" s="126"/>
      <c r="C5" s="67" t="s">
        <v>171</v>
      </c>
      <c r="D5" s="67" t="s">
        <v>87</v>
      </c>
      <c r="E5" s="67" t="s">
        <v>88</v>
      </c>
      <c r="F5" s="68" t="s">
        <v>89</v>
      </c>
    </row>
    <row r="6" spans="1:7" s="64" customFormat="1" ht="15" customHeight="1">
      <c r="A6" s="62" t="s">
        <v>43</v>
      </c>
      <c r="B6" s="63">
        <v>1</v>
      </c>
      <c r="C6" s="69">
        <v>2</v>
      </c>
      <c r="D6" s="69">
        <v>3</v>
      </c>
      <c r="E6" s="69">
        <v>4</v>
      </c>
      <c r="F6" s="70">
        <v>5</v>
      </c>
    </row>
    <row r="7" spans="1:7" s="17" customFormat="1" ht="15.75" customHeight="1">
      <c r="A7" s="99" t="s">
        <v>13</v>
      </c>
      <c r="B7" s="100">
        <v>186.4</v>
      </c>
      <c r="C7" s="101">
        <v>46.77</v>
      </c>
      <c r="D7" s="102">
        <v>65.63</v>
      </c>
      <c r="E7" s="102">
        <v>74</v>
      </c>
      <c r="F7" s="94">
        <v>0</v>
      </c>
    </row>
    <row r="8" spans="1:7" ht="15.75" customHeight="1">
      <c r="A8" s="99" t="s">
        <v>133</v>
      </c>
      <c r="B8" s="100">
        <v>186.4</v>
      </c>
      <c r="C8" s="101">
        <v>46.77</v>
      </c>
      <c r="D8" s="102">
        <v>65.63</v>
      </c>
      <c r="E8" s="102">
        <v>74</v>
      </c>
      <c r="F8" s="94">
        <v>0</v>
      </c>
      <c r="G8" s="17"/>
    </row>
    <row r="9" spans="1:7" ht="20.25" customHeight="1">
      <c r="A9" s="130" t="s">
        <v>172</v>
      </c>
      <c r="B9" s="130"/>
      <c r="C9" s="130"/>
      <c r="D9" s="130"/>
      <c r="E9" s="130"/>
      <c r="F9" s="130"/>
    </row>
    <row r="10" spans="1:7" ht="9.75" customHeight="1">
      <c r="A10" s="17"/>
      <c r="B10" s="65"/>
      <c r="C10" s="65"/>
      <c r="D10" s="65"/>
      <c r="E10" s="65"/>
      <c r="F10" s="65"/>
    </row>
    <row r="11" spans="1:7" ht="9.75" customHeight="1">
      <c r="A11" s="17"/>
      <c r="B11" s="65"/>
      <c r="C11" s="65"/>
      <c r="D11" s="65"/>
      <c r="E11" s="65"/>
      <c r="F11" s="65"/>
    </row>
    <row r="12" spans="1:7" ht="9.75" customHeight="1">
      <c r="A12" s="17"/>
      <c r="B12" s="65"/>
      <c r="C12" s="65"/>
      <c r="D12" s="65"/>
      <c r="E12" s="65"/>
      <c r="F12" s="65"/>
    </row>
    <row r="13" spans="1:7" ht="9.75" customHeight="1">
      <c r="A13" s="17"/>
      <c r="B13" s="65"/>
      <c r="D13" s="65"/>
      <c r="E13" s="65"/>
      <c r="F13" s="65"/>
    </row>
    <row r="14" spans="1:7" ht="9.75" customHeight="1">
      <c r="A14" s="17"/>
      <c r="B14" s="65"/>
      <c r="D14" s="65"/>
      <c r="E14" s="65"/>
      <c r="F14" s="65"/>
    </row>
    <row r="15" spans="1:7" ht="9.75" customHeight="1">
      <c r="A15" s="17"/>
      <c r="B15" s="65"/>
      <c r="D15" s="65"/>
      <c r="F15" s="65"/>
    </row>
    <row r="16" spans="1:7" ht="9.75" customHeight="1">
      <c r="A16" s="17"/>
      <c r="B16" s="65"/>
      <c r="D16" s="65"/>
      <c r="E16" s="65"/>
      <c r="F16" s="65"/>
    </row>
    <row r="17" spans="1:6" ht="9.75" customHeight="1">
      <c r="A17" s="17"/>
      <c r="B17" s="65"/>
      <c r="C17" s="65"/>
      <c r="D17" s="65"/>
      <c r="E17" s="65"/>
      <c r="F17" s="65"/>
    </row>
    <row r="18" spans="1:6" ht="9.75" customHeight="1">
      <c r="A18" s="17"/>
      <c r="C18" s="65"/>
      <c r="F18" s="65"/>
    </row>
    <row r="19" spans="1:6" ht="12.75" customHeight="1">
      <c r="B19" s="65"/>
      <c r="F19" s="65"/>
    </row>
    <row r="21" spans="1:6" ht="9.75" customHeight="1"/>
    <row r="26" spans="1:6" ht="9.75" customHeight="1">
      <c r="B26" s="65"/>
    </row>
  </sheetData>
  <sheetProtection formatCells="0" formatColumns="0" formatRows="0"/>
  <mergeCells count="4">
    <mergeCell ref="A4:A5"/>
    <mergeCell ref="B4:B5"/>
    <mergeCell ref="C4:F4"/>
    <mergeCell ref="A9:F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14</vt:i4>
      </vt:variant>
    </vt:vector>
  </HeadingPairs>
  <TitlesOfParts>
    <vt:vector size="21" baseType="lpstr">
      <vt:lpstr>收支总表01</vt:lpstr>
      <vt:lpstr>一般公共预算表02</vt:lpstr>
      <vt:lpstr>收入总表03</vt:lpstr>
      <vt:lpstr>支出总表04</vt:lpstr>
      <vt:lpstr>一般公共预算基本支出表05</vt:lpstr>
      <vt:lpstr>政府性基金预算表06</vt:lpstr>
      <vt:lpstr>一般预算“三公”经费07</vt:lpstr>
      <vt:lpstr>收入总表03!Print_Area</vt:lpstr>
      <vt:lpstr>收支总表01!Print_Area</vt:lpstr>
      <vt:lpstr>一般公共预算表02!Print_Area</vt:lpstr>
      <vt:lpstr>一般公共预算基本支出表05!Print_Area</vt:lpstr>
      <vt:lpstr>一般预算“三公”经费07!Print_Area</vt:lpstr>
      <vt:lpstr>政府性基金预算表06!Print_Area</vt:lpstr>
      <vt:lpstr>支出总表04!Print_Area</vt:lpstr>
      <vt:lpstr>收入总表03!Print_Titles</vt:lpstr>
      <vt:lpstr>收支总表01!Print_Titles</vt:lpstr>
      <vt:lpstr>一般公共预算表02!Print_Titles</vt:lpstr>
      <vt:lpstr>一般公共预算基本支出表05!Print_Titles</vt:lpstr>
      <vt:lpstr>一般预算“三公”经费07!Print_Titles</vt:lpstr>
      <vt:lpstr>政府性基金预算表06!Print_Titles</vt:lpstr>
      <vt:lpstr>支出总表04!Print_Titles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郑慧香</cp:lastModifiedBy>
  <cp:lastPrinted>2017-06-02T01:12:26Z</cp:lastPrinted>
  <dcterms:created xsi:type="dcterms:W3CDTF">2016-07-01T01:34:52Z</dcterms:created>
  <dcterms:modified xsi:type="dcterms:W3CDTF">2017-06-02T01:44:34Z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1051284</vt:i4>
  </property>
</Properties>
</file>